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chartsheet+xml" PartName="/xl/chart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Chart1" sheetId="2" r:id="rId4"/>
  </sheets>
  <definedNames>
    <definedName name="MARKAH2">Sheet1!$O$6:$P$11</definedName>
    <definedName name="MARKAH">Sheet1!$O$6:$P$11</definedName>
    <definedName name="MARKS">Sheet1!$O$6:$P$11</definedName>
  </definedNames>
  <calcPr/>
</workbook>
</file>

<file path=xl/sharedStrings.xml><?xml version="1.0" encoding="utf-8"?>
<sst xmlns="http://schemas.openxmlformats.org/spreadsheetml/2006/main" count="60" uniqueCount="48">
  <si>
    <t>KEPUTUSAN PEPERIKSAAN AKHIR TAHUN 2015</t>
  </si>
  <si>
    <t>SEKOLAH KEBANGSAAN BANDAR BARU BANGI</t>
  </si>
  <si>
    <t>KEDUDUKAN</t>
  </si>
  <si>
    <t>NAMA</t>
  </si>
  <si>
    <t>BM</t>
  </si>
  <si>
    <t>GBM</t>
  </si>
  <si>
    <t>BI</t>
  </si>
  <si>
    <t>GBI</t>
  </si>
  <si>
    <t>MATH</t>
  </si>
  <si>
    <t>GMATH</t>
  </si>
  <si>
    <t>SAINS</t>
  </si>
  <si>
    <t>GSAINS</t>
  </si>
  <si>
    <t>PI/BC</t>
  </si>
  <si>
    <t>GPI/GBC</t>
  </si>
  <si>
    <t>JUMLAH</t>
  </si>
  <si>
    <t>DILLA</t>
  </si>
  <si>
    <t>MARKAH</t>
  </si>
  <si>
    <t>GRED</t>
  </si>
  <si>
    <t>MALA</t>
  </si>
  <si>
    <t>E</t>
  </si>
  <si>
    <t>DIRA</t>
  </si>
  <si>
    <t>D</t>
  </si>
  <si>
    <t>PEAH</t>
  </si>
  <si>
    <t>C</t>
  </si>
  <si>
    <t>AJIM</t>
  </si>
  <si>
    <t>B</t>
  </si>
  <si>
    <t>ISYAK</t>
  </si>
  <si>
    <t>A</t>
  </si>
  <si>
    <t>PUYEN</t>
  </si>
  <si>
    <t>MIMIE</t>
  </si>
  <si>
    <t>MANN</t>
  </si>
  <si>
    <t>JUDDIN</t>
  </si>
  <si>
    <t>SOON KIAO</t>
  </si>
  <si>
    <t>AINA</t>
  </si>
  <si>
    <t>MIRA</t>
  </si>
  <si>
    <t>TOH</t>
  </si>
  <si>
    <t>FAIZ</t>
  </si>
  <si>
    <t>CHENG</t>
  </si>
  <si>
    <t>SYAFIQ</t>
  </si>
  <si>
    <t>CAAH</t>
  </si>
  <si>
    <t>ADA</t>
  </si>
  <si>
    <t>SITI</t>
  </si>
  <si>
    <t>MARKAH TERTINGGI</t>
  </si>
  <si>
    <t>MARKAH TERENDAH</t>
  </si>
  <si>
    <t>MARKAH PURATA</t>
  </si>
  <si>
    <t>SISIHAN PIAWAI</t>
  </si>
  <si>
    <t>TITIK TENGAH</t>
  </si>
  <si>
    <t>MOD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</si>
</sst>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i/>
      <sz val="11.0"/>
      <name val="Calibri"/>
    </font>
    <font/>
    <font>
      <i/>
      <sz val="11.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0DCEF"/>
        <bgColor rgb="FFF0DCEF"/>
      </patternFill>
    </fill>
  </fills>
  <borders count="5">
    <border>
      <left/>
      <right/>
      <top/>
      <bottom/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4" fillId="2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4" fillId="2" fontId="3" numFmtId="0" xfId="0" applyBorder="1" applyFont="1"/>
    <xf borderId="4" fillId="2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 vertical="center"/>
    </xf>
    <xf borderId="4" fillId="2" fontId="3" numFmtId="2" xfId="0" applyAlignment="1" applyBorder="1" applyFont="1" applyNumberFormat="1">
      <alignment horizontal="center"/>
    </xf>
    <xf borderId="4" fillId="2" fontId="1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chartsheet" Target="chart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600">
                <a:solidFill>
                  <a:srgbClr val="44546A"/>
                </a:solidFill>
              </a:defRPr>
            </a:pPr>
            <a:r>
              <a:t>ANALISIS KEPUTUSANPEPERIKSAAN AKHIR 2015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Sheet1!$C$36</c:f>
            </c:strRef>
          </c:tx>
          <c:spPr>
            <a:solidFill>
              <a:srgbClr val="5B9BD5"/>
            </a:solidFill>
          </c:spPr>
          <c:cat>
            <c:strRef>
              <c:f>Sheet1!$B$37:$B$41</c:f>
            </c:strRef>
          </c:cat>
          <c:val>
            <c:numRef>
              <c:f>Sheet1!$C$37:$C$41</c:f>
            </c:numRef>
          </c:val>
        </c:ser>
        <c:ser>
          <c:idx val="1"/>
          <c:order val="1"/>
          <c:tx>
            <c:strRef>
              <c:f>Sheet1!$D$36</c:f>
            </c:strRef>
          </c:tx>
          <c:spPr>
            <a:solidFill>
              <a:srgbClr val="ED7D31"/>
            </a:solidFill>
          </c:spPr>
          <c:cat>
            <c:strRef>
              <c:f>Sheet1!$B$37:$B$41</c:f>
            </c:strRef>
          </c:cat>
          <c:val>
            <c:numRef>
              <c:f>Sheet1!$D$37:$D$41</c:f>
            </c:numRef>
          </c:val>
        </c:ser>
        <c:ser>
          <c:idx val="2"/>
          <c:order val="2"/>
          <c:tx>
            <c:strRef>
              <c:f>Sheet1!$E$36</c:f>
            </c:strRef>
          </c:tx>
          <c:spPr>
            <a:solidFill>
              <a:srgbClr val="A5A5A5"/>
            </a:solidFill>
          </c:spPr>
          <c:cat>
            <c:strRef>
              <c:f>Sheet1!$B$37:$B$41</c:f>
            </c:strRef>
          </c:cat>
          <c:val>
            <c:numRef>
              <c:f>Sheet1!$E$37:$E$41</c:f>
            </c:numRef>
          </c:val>
        </c:ser>
        <c:ser>
          <c:idx val="3"/>
          <c:order val="3"/>
          <c:tx>
            <c:strRef>
              <c:f>Sheet1!$F$36</c:f>
            </c:strRef>
          </c:tx>
          <c:spPr>
            <a:solidFill>
              <a:srgbClr val="FFC000"/>
            </a:solidFill>
          </c:spPr>
          <c:cat>
            <c:strRef>
              <c:f>Sheet1!$B$37:$B$41</c:f>
            </c:strRef>
          </c:cat>
          <c:val>
            <c:numRef>
              <c:f>Sheet1!$F$37:$F$41</c:f>
            </c:numRef>
          </c:val>
        </c:ser>
        <c:ser>
          <c:idx val="4"/>
          <c:order val="4"/>
          <c:tx>
            <c:strRef>
              <c:f>Sheet1!$G$36</c:f>
            </c:strRef>
          </c:tx>
          <c:spPr>
            <a:solidFill>
              <a:srgbClr val="4472C4"/>
            </a:solidFill>
          </c:spPr>
          <c:cat>
            <c:strRef>
              <c:f>Sheet1!$B$37:$B$41</c:f>
            </c:strRef>
          </c:cat>
          <c:val>
            <c:numRef>
              <c:f>Sheet1!$G$37:$G$41</c:f>
            </c:numRef>
          </c:val>
        </c:ser>
        <c:axId val="1764645352"/>
        <c:axId val="756853486"/>
      </c:barChart>
      <c:catAx>
        <c:axId val="1764645352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44546A"/>
                </a:solidFill>
              </a:defRPr>
            </a:pPr>
          </a:p>
        </c:txPr>
        <c:crossAx val="756853486"/>
      </c:catAx>
      <c:valAx>
        <c:axId val="756853486"/>
        <c:scaling>
          <c:orientation val="minMax"/>
        </c:scaling>
        <c:delete val="0"/>
        <c:axPos val="l"/>
        <c:majorGridlines>
          <c:spPr>
            <a:ln>
              <a:solidFill>
                <a:srgbClr val="E3E5E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44546A"/>
                </a:solidFill>
              </a:defRPr>
            </a:pPr>
          </a:p>
        </c:txPr>
        <c:crossAx val="1764645352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44546A"/>
              </a:solidFill>
            </a:defRPr>
          </a:pPr>
        </a:p>
      </c:txPr>
    </c:legend>
    <c:plotVisOnly val="1"/>
  </c:chart>
  <c:spPr>
    <a:solidFill>
      <a:srgbClr val="FFFFFF"/>
    </a:solidFill>
  </c:spPr>
</c:chartSpace>
</file>

<file path=xl/chart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drawing r:id="rId1"/>
</chartsheet>
</file>

<file path=xl/drawings/_rels/worksheet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x="0" y="0"/>
    <xdr:ext cx="8610600" cy="62769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1.88"/>
    <col customWidth="1" min="2" max="2" width="19.5"/>
    <col customWidth="1" min="3" max="12" width="9.5"/>
    <col customWidth="1" min="13" max="13" width="10.88"/>
    <col customWidth="1" min="14" max="14" width="8.0"/>
    <col customWidth="1" min="15" max="15" width="10.38"/>
    <col customWidth="1" min="16" max="16" width="8.0"/>
    <col customWidth="1" min="17" max="26" width="7.63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5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4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7"/>
      <c r="B3" s="4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4"/>
      <c r="O3" s="5"/>
      <c r="P3" s="5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7"/>
      <c r="B4" s="4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"/>
      <c r="O4" s="5"/>
      <c r="P4" s="5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5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7">
        <v>1.0</v>
      </c>
      <c r="B6" s="8" t="s">
        <v>15</v>
      </c>
      <c r="C6" s="9">
        <v>95.0</v>
      </c>
      <c r="D6" s="10" t="str">
        <f>VLOOKUP(C6,MARKAH,2,TRUE)</f>
        <v>A</v>
      </c>
      <c r="E6" s="9">
        <v>85.0</v>
      </c>
      <c r="F6" s="10" t="str">
        <f>VLOOKUP(E6,MARKAH,2,TRUE)</f>
        <v>A</v>
      </c>
      <c r="G6" s="9">
        <v>90.0</v>
      </c>
      <c r="H6" s="10" t="str">
        <f>VLOOKUP(G6,MARKAH,2,TRUE)</f>
        <v>A</v>
      </c>
      <c r="I6" s="9">
        <v>65.0</v>
      </c>
      <c r="J6" s="10" t="str">
        <f>VLOOKUP(I6,MARKAH,2,TRUE)</f>
        <v>C</v>
      </c>
      <c r="K6" s="9">
        <v>90.0</v>
      </c>
      <c r="L6" s="10" t="str">
        <f>VLOOKUP(K6,MARKAH,2,TRUE)</f>
        <v>A</v>
      </c>
      <c r="M6" s="10" t="str">
        <f t="shared" ref="M6:M25" si="1">SUM(C6:K6)</f>
        <v>425</v>
      </c>
      <c r="N6" s="4"/>
      <c r="O6" s="5" t="s">
        <v>16</v>
      </c>
      <c r="P6" s="5" t="s">
        <v>17</v>
      </c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7">
        <v>2.0</v>
      </c>
      <c r="B7" s="8" t="s">
        <v>18</v>
      </c>
      <c r="C7" s="9">
        <v>90.0</v>
      </c>
      <c r="D7" s="10" t="str">
        <f>VLOOKUP(C7,MARKAH,2,TRUE)</f>
        <v>A</v>
      </c>
      <c r="E7" s="9">
        <v>85.0</v>
      </c>
      <c r="F7" s="10" t="str">
        <f>VLOOKUP(E7,MARKAH,2,TRUE)</f>
        <v>A</v>
      </c>
      <c r="G7" s="9">
        <v>95.0</v>
      </c>
      <c r="H7" s="10" t="str">
        <f>VLOOKUP(G7,MARKAH,2,TRUE)</f>
        <v>A</v>
      </c>
      <c r="I7" s="9">
        <v>60.0</v>
      </c>
      <c r="J7" s="10" t="str">
        <f>VLOOKUP(I7,MARKAH,2,TRUE)</f>
        <v>C</v>
      </c>
      <c r="K7" s="9">
        <v>85.0</v>
      </c>
      <c r="L7" s="10" t="str">
        <f>VLOOKUP(K7,MARKAH,2,TRUE)</f>
        <v>A</v>
      </c>
      <c r="M7" s="10" t="str">
        <f t="shared" si="1"/>
        <v>415</v>
      </c>
      <c r="N7" s="4"/>
      <c r="O7" s="11">
        <v>0.0</v>
      </c>
      <c r="P7" s="11" t="s">
        <v>19</v>
      </c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7">
        <v>3.0</v>
      </c>
      <c r="B8" s="8" t="s">
        <v>20</v>
      </c>
      <c r="C8" s="9">
        <v>84.0</v>
      </c>
      <c r="D8" s="10" t="str">
        <f>VLOOKUP(C8,MARKAH,2,TRUE)</f>
        <v>A</v>
      </c>
      <c r="E8" s="9">
        <v>80.0</v>
      </c>
      <c r="F8" s="10" t="str">
        <f>VLOOKUP(E8,MARKAH,2,TRUE)</f>
        <v>A</v>
      </c>
      <c r="G8" s="9">
        <v>86.0</v>
      </c>
      <c r="H8" s="10" t="str">
        <f>VLOOKUP(G8,MARKAH,2,TRUE)</f>
        <v>A</v>
      </c>
      <c r="I8" s="9">
        <v>76.0</v>
      </c>
      <c r="J8" s="10" t="str">
        <f>VLOOKUP(I8,MARKAH,2,TRUE)</f>
        <v>B</v>
      </c>
      <c r="K8" s="9">
        <v>85.0</v>
      </c>
      <c r="L8" s="10" t="str">
        <f>VLOOKUP(K8,MARKAH,2,TRUE)</f>
        <v>A</v>
      </c>
      <c r="M8" s="10" t="str">
        <f t="shared" si="1"/>
        <v>411</v>
      </c>
      <c r="N8" s="4"/>
      <c r="O8" s="11">
        <v>40.0</v>
      </c>
      <c r="P8" s="11" t="s">
        <v>21</v>
      </c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">
        <v>4.0</v>
      </c>
      <c r="B9" s="8" t="s">
        <v>22</v>
      </c>
      <c r="C9" s="9">
        <v>85.0</v>
      </c>
      <c r="D9" s="10" t="str">
        <f>VLOOKUP(C9,MARKAH,2,TRUE)</f>
        <v>A</v>
      </c>
      <c r="E9" s="9">
        <v>70.0</v>
      </c>
      <c r="F9" s="10" t="str">
        <f>VLOOKUP(E9,MARKAH,2,TRUE)</f>
        <v>B</v>
      </c>
      <c r="G9" s="9">
        <v>90.0</v>
      </c>
      <c r="H9" s="10" t="str">
        <f>VLOOKUP(G9,MARKAH,2,TRUE)</f>
        <v>A</v>
      </c>
      <c r="I9" s="9">
        <v>65.0</v>
      </c>
      <c r="J9" s="10" t="str">
        <f>VLOOKUP(I9,MARKAH,2,TRUE)</f>
        <v>C</v>
      </c>
      <c r="K9" s="9">
        <v>80.0</v>
      </c>
      <c r="L9" s="10" t="str">
        <f>VLOOKUP(K9,MARKAH,2,TRUE)</f>
        <v>A</v>
      </c>
      <c r="M9" s="10" t="str">
        <f t="shared" si="1"/>
        <v>390</v>
      </c>
      <c r="N9" s="4"/>
      <c r="O9" s="11">
        <v>50.0</v>
      </c>
      <c r="P9" s="11" t="s">
        <v>23</v>
      </c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7">
        <v>5.0</v>
      </c>
      <c r="B10" s="8" t="s">
        <v>24</v>
      </c>
      <c r="C10" s="9">
        <v>95.0</v>
      </c>
      <c r="D10" s="10" t="str">
        <f>VLOOKUP(C10,MARKAH,2,TRUE)</f>
        <v>A</v>
      </c>
      <c r="E10" s="9">
        <v>74.0</v>
      </c>
      <c r="F10" s="10" t="str">
        <f>VLOOKUP(E10,MARKAH,2,TRUE)</f>
        <v>B</v>
      </c>
      <c r="G10" s="9">
        <v>75.0</v>
      </c>
      <c r="H10" s="10" t="str">
        <f>VLOOKUP(G10,MARKAH,2,TRUE)</f>
        <v>B</v>
      </c>
      <c r="I10" s="9">
        <v>65.0</v>
      </c>
      <c r="J10" s="10" t="str">
        <f>VLOOKUP(I10,MARKAH,2,TRUE)</f>
        <v>C</v>
      </c>
      <c r="K10" s="9">
        <v>75.0</v>
      </c>
      <c r="L10" s="10" t="str">
        <f>VLOOKUP(K10,MARKAH,2,TRUE)</f>
        <v>B</v>
      </c>
      <c r="M10" s="10" t="str">
        <f t="shared" si="1"/>
        <v>384</v>
      </c>
      <c r="N10" s="4"/>
      <c r="O10" s="11">
        <v>70.0</v>
      </c>
      <c r="P10" s="11" t="s">
        <v>25</v>
      </c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7">
        <v>6.0</v>
      </c>
      <c r="B11" s="8" t="s">
        <v>26</v>
      </c>
      <c r="C11" s="9">
        <v>80.0</v>
      </c>
      <c r="D11" s="10" t="str">
        <f>VLOOKUP(C11,MARKAH,2,TRUE)</f>
        <v>A</v>
      </c>
      <c r="E11" s="9">
        <v>85.0</v>
      </c>
      <c r="F11" s="10" t="str">
        <f>VLOOKUP(E11,MARKAH,2,TRUE)</f>
        <v>A</v>
      </c>
      <c r="G11" s="9">
        <v>65.0</v>
      </c>
      <c r="H11" s="10" t="str">
        <f>VLOOKUP(G11,MARKAH,2,TRUE)</f>
        <v>C</v>
      </c>
      <c r="I11" s="9">
        <v>74.0</v>
      </c>
      <c r="J11" s="10" t="str">
        <f>VLOOKUP(I11,MARKAH,2,TRUE)</f>
        <v>B</v>
      </c>
      <c r="K11" s="9">
        <v>80.0</v>
      </c>
      <c r="L11" s="10" t="str">
        <f>VLOOKUP(K11,MARKAH,2,TRUE)</f>
        <v>A</v>
      </c>
      <c r="M11" s="10" t="str">
        <f t="shared" si="1"/>
        <v>384</v>
      </c>
      <c r="N11" s="4"/>
      <c r="O11" s="11">
        <v>80.0</v>
      </c>
      <c r="P11" s="11" t="s">
        <v>27</v>
      </c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7">
        <v>7.0</v>
      </c>
      <c r="B12" s="8" t="s">
        <v>28</v>
      </c>
      <c r="C12" s="9">
        <v>93.0</v>
      </c>
      <c r="D12" s="10" t="str">
        <f>VLOOKUP(C12,MARKAH,2,TRUE)</f>
        <v>A</v>
      </c>
      <c r="E12" s="9">
        <v>50.0</v>
      </c>
      <c r="F12" s="10" t="str">
        <f>VLOOKUP(E12,MARKAH,2,TRUE)</f>
        <v>C</v>
      </c>
      <c r="G12" s="9">
        <v>90.0</v>
      </c>
      <c r="H12" s="10" t="str">
        <f>VLOOKUP(G12,MARKAH,2,TRUE)</f>
        <v>A</v>
      </c>
      <c r="I12" s="9">
        <v>80.0</v>
      </c>
      <c r="J12" s="10" t="str">
        <f>VLOOKUP(I12,MARKAH,2,TRUE)</f>
        <v>A</v>
      </c>
      <c r="K12" s="9">
        <v>70.0</v>
      </c>
      <c r="L12" s="10" t="str">
        <f>VLOOKUP(K12,MARKAH,2,TRUE)</f>
        <v>B</v>
      </c>
      <c r="M12" s="10" t="str">
        <f t="shared" si="1"/>
        <v>383</v>
      </c>
      <c r="N12" s="4"/>
      <c r="O12" s="5"/>
      <c r="P12" s="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7">
        <v>8.0</v>
      </c>
      <c r="B13" s="8" t="s">
        <v>29</v>
      </c>
      <c r="C13" s="9">
        <v>65.0</v>
      </c>
      <c r="D13" s="10" t="str">
        <f>VLOOKUP(C13,MARKAH,2,TRUE)</f>
        <v>C</v>
      </c>
      <c r="E13" s="9">
        <v>55.0</v>
      </c>
      <c r="F13" s="10" t="str">
        <f>VLOOKUP(E13,MARKAH,2,TRUE)</f>
        <v>C</v>
      </c>
      <c r="G13" s="9">
        <v>80.0</v>
      </c>
      <c r="H13" s="10" t="str">
        <f>VLOOKUP(G13,MARKAH,2,TRUE)</f>
        <v>A</v>
      </c>
      <c r="I13" s="9">
        <v>95.0</v>
      </c>
      <c r="J13" s="10" t="str">
        <f>VLOOKUP(I13,MARKAH,2,TRUE)</f>
        <v>A</v>
      </c>
      <c r="K13" s="9">
        <v>75.0</v>
      </c>
      <c r="L13" s="10" t="str">
        <f>VLOOKUP(K13,MARKAH,2,TRUE)</f>
        <v>B</v>
      </c>
      <c r="M13" s="10" t="str">
        <f t="shared" si="1"/>
        <v>370</v>
      </c>
      <c r="N13" s="4"/>
      <c r="O13" s="5"/>
      <c r="P13" s="5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7">
        <v>9.0</v>
      </c>
      <c r="B14" s="8" t="s">
        <v>30</v>
      </c>
      <c r="C14" s="9">
        <v>85.0</v>
      </c>
      <c r="D14" s="10" t="str">
        <f>VLOOKUP(C14,MARKAH,2,TRUE)</f>
        <v>A</v>
      </c>
      <c r="E14" s="9">
        <v>88.0</v>
      </c>
      <c r="F14" s="10" t="str">
        <f>VLOOKUP(E14,MARKAH,2,TRUE)</f>
        <v>A</v>
      </c>
      <c r="G14" s="9">
        <v>75.0</v>
      </c>
      <c r="H14" s="10" t="str">
        <f>VLOOKUP(G14,MARKAH,2,TRUE)</f>
        <v>B</v>
      </c>
      <c r="I14" s="9">
        <v>65.0</v>
      </c>
      <c r="J14" s="10" t="str">
        <f>VLOOKUP(I14,MARKAH,2,TRUE)</f>
        <v>C</v>
      </c>
      <c r="K14" s="9">
        <v>55.0</v>
      </c>
      <c r="L14" s="10" t="str">
        <f>VLOOKUP(K14,MARKAH,2,TRUE)</f>
        <v>C</v>
      </c>
      <c r="M14" s="10" t="str">
        <f t="shared" si="1"/>
        <v>368</v>
      </c>
      <c r="N14" s="4"/>
      <c r="O14" s="5"/>
      <c r="P14" s="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7">
        <v>10.0</v>
      </c>
      <c r="B15" s="8" t="s">
        <v>31</v>
      </c>
      <c r="C15" s="9">
        <v>65.0</v>
      </c>
      <c r="D15" s="10" t="str">
        <f>VLOOKUP(C15,MARKAH,2,TRUE)</f>
        <v>C</v>
      </c>
      <c r="E15" s="9">
        <v>73.0</v>
      </c>
      <c r="F15" s="10" t="str">
        <f>VLOOKUP(E15,MARKAH,2,TRUE)</f>
        <v>B</v>
      </c>
      <c r="G15" s="9">
        <v>62.0</v>
      </c>
      <c r="H15" s="10" t="str">
        <f>VLOOKUP(G15,MARKAH,2,TRUE)</f>
        <v>C</v>
      </c>
      <c r="I15" s="9">
        <v>75.0</v>
      </c>
      <c r="J15" s="10" t="str">
        <f>VLOOKUP(I15,MARKAH,2,TRUE)</f>
        <v>B</v>
      </c>
      <c r="K15" s="9">
        <v>90.0</v>
      </c>
      <c r="L15" s="10" t="str">
        <f>VLOOKUP(K15,MARKAH,2,TRUE)</f>
        <v>A</v>
      </c>
      <c r="M15" s="10" t="str">
        <f t="shared" si="1"/>
        <v>365</v>
      </c>
      <c r="N15" s="4"/>
      <c r="O15" s="5"/>
      <c r="P15" s="5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7">
        <v>11.0</v>
      </c>
      <c r="B16" s="8" t="s">
        <v>32</v>
      </c>
      <c r="C16" s="9">
        <v>75.0</v>
      </c>
      <c r="D16" s="10" t="str">
        <f>VLOOKUP(C16,MARKAH,2,TRUE)</f>
        <v>B</v>
      </c>
      <c r="E16" s="9">
        <v>58.0</v>
      </c>
      <c r="F16" s="10" t="str">
        <f>VLOOKUP(E16,MARKAH,2,TRUE)</f>
        <v>C</v>
      </c>
      <c r="G16" s="9">
        <v>85.0</v>
      </c>
      <c r="H16" s="10" t="str">
        <f>VLOOKUP(G16,MARKAH,2,TRUE)</f>
        <v>A</v>
      </c>
      <c r="I16" s="9">
        <v>65.0</v>
      </c>
      <c r="J16" s="10" t="str">
        <f>VLOOKUP(I16,MARKAH,2,TRUE)</f>
        <v>C</v>
      </c>
      <c r="K16" s="9">
        <v>77.0</v>
      </c>
      <c r="L16" s="10" t="str">
        <f>VLOOKUP(K16,MARKAH,2,TRUE)</f>
        <v>B</v>
      </c>
      <c r="M16" s="10" t="str">
        <f t="shared" si="1"/>
        <v>360</v>
      </c>
      <c r="N16" s="4"/>
      <c r="O16" s="5"/>
      <c r="P16" s="5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7">
        <v>12.0</v>
      </c>
      <c r="B17" s="8" t="s">
        <v>33</v>
      </c>
      <c r="C17" s="9">
        <v>66.0</v>
      </c>
      <c r="D17" s="10" t="str">
        <f>VLOOKUP(C17,MARKAH,2,TRUE)</f>
        <v>C</v>
      </c>
      <c r="E17" s="9">
        <v>65.0</v>
      </c>
      <c r="F17" s="10" t="str">
        <f>VLOOKUP(E17,MARKAH,2,TRUE)</f>
        <v>C</v>
      </c>
      <c r="G17" s="9">
        <v>50.0</v>
      </c>
      <c r="H17" s="10" t="str">
        <f>VLOOKUP(G17,MARKAH,2,TRUE)</f>
        <v>C</v>
      </c>
      <c r="I17" s="9">
        <v>70.0</v>
      </c>
      <c r="J17" s="10" t="str">
        <f>VLOOKUP(I17,MARKAH,2,TRUE)</f>
        <v>B</v>
      </c>
      <c r="K17" s="9">
        <v>88.0</v>
      </c>
      <c r="L17" s="10" t="str">
        <f>VLOOKUP(K17,MARKAH,2,TRUE)</f>
        <v>A</v>
      </c>
      <c r="M17" s="10" t="str">
        <f t="shared" si="1"/>
        <v>339</v>
      </c>
      <c r="N17" s="4"/>
      <c r="O17" s="5"/>
      <c r="P17" s="5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7">
        <v>13.0</v>
      </c>
      <c r="B18" s="8" t="s">
        <v>34</v>
      </c>
      <c r="C18" s="9">
        <v>65.0</v>
      </c>
      <c r="D18" s="10" t="str">
        <f>VLOOKUP(C18,MARKAH,2,TRUE)</f>
        <v>C</v>
      </c>
      <c r="E18" s="9">
        <v>65.0</v>
      </c>
      <c r="F18" s="10" t="str">
        <f>VLOOKUP(E18,MARKAH,2,TRUE)</f>
        <v>C</v>
      </c>
      <c r="G18" s="9">
        <v>54.0</v>
      </c>
      <c r="H18" s="10" t="str">
        <f>VLOOKUP(G18,MARKAH,2,TRUE)</f>
        <v>C</v>
      </c>
      <c r="I18" s="9">
        <v>85.0</v>
      </c>
      <c r="J18" s="10" t="str">
        <f>VLOOKUP(I18,MARKAH,2,TRUE)</f>
        <v>A</v>
      </c>
      <c r="K18" s="9">
        <v>65.0</v>
      </c>
      <c r="L18" s="10" t="str">
        <f>VLOOKUP(K18,MARKAH,2,TRUE)</f>
        <v>C</v>
      </c>
      <c r="M18" s="10" t="str">
        <f t="shared" si="1"/>
        <v>334</v>
      </c>
      <c r="N18" s="4"/>
      <c r="O18" s="5"/>
      <c r="P18" s="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7">
        <v>14.0</v>
      </c>
      <c r="B19" s="8" t="s">
        <v>35</v>
      </c>
      <c r="C19" s="9">
        <v>51.0</v>
      </c>
      <c r="D19" s="10" t="str">
        <f>VLOOKUP(C19,MARKAH,2,TRUE)</f>
        <v>C</v>
      </c>
      <c r="E19" s="9">
        <v>53.0</v>
      </c>
      <c r="F19" s="10" t="str">
        <f>VLOOKUP(E19,MARKAH,2,TRUE)</f>
        <v>C</v>
      </c>
      <c r="G19" s="9">
        <v>82.0</v>
      </c>
      <c r="H19" s="10" t="str">
        <f>VLOOKUP(G19,MARKAH,2,TRUE)</f>
        <v>A</v>
      </c>
      <c r="I19" s="9">
        <v>58.0</v>
      </c>
      <c r="J19" s="10" t="str">
        <f>VLOOKUP(I19,MARKAH,2,TRUE)</f>
        <v>C</v>
      </c>
      <c r="K19" s="9">
        <v>80.0</v>
      </c>
      <c r="L19" s="10" t="str">
        <f>VLOOKUP(K19,MARKAH,2,TRUE)</f>
        <v>A</v>
      </c>
      <c r="M19" s="10" t="str">
        <f t="shared" si="1"/>
        <v>324</v>
      </c>
      <c r="N19" s="4"/>
      <c r="O19" s="5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7">
        <v>15.0</v>
      </c>
      <c r="B20" s="8" t="s">
        <v>36</v>
      </c>
      <c r="C20" s="9">
        <v>72.0</v>
      </c>
      <c r="D20" s="10" t="str">
        <f>VLOOKUP(C20,MARKAH,2,TRUE)</f>
        <v>B</v>
      </c>
      <c r="E20" s="9">
        <v>70.0</v>
      </c>
      <c r="F20" s="10" t="str">
        <f>VLOOKUP(E20,MARKAH,2,TRUE)</f>
        <v>B</v>
      </c>
      <c r="G20" s="9">
        <v>35.0</v>
      </c>
      <c r="H20" s="10" t="str">
        <f>VLOOKUP(G20,MARKAH,2,TRUE)</f>
        <v>E</v>
      </c>
      <c r="I20" s="9">
        <v>48.0</v>
      </c>
      <c r="J20" s="10" t="str">
        <f>VLOOKUP(I20,MARKAH,2,TRUE)</f>
        <v>D</v>
      </c>
      <c r="K20" s="9">
        <v>95.0</v>
      </c>
      <c r="L20" s="10" t="str">
        <f>VLOOKUP(K20,MARKAH,2,TRUE)</f>
        <v>A</v>
      </c>
      <c r="M20" s="10" t="str">
        <f t="shared" si="1"/>
        <v>320</v>
      </c>
      <c r="N20" s="4"/>
      <c r="O20" s="5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7">
        <v>16.0</v>
      </c>
      <c r="B21" s="8" t="s">
        <v>37</v>
      </c>
      <c r="C21" s="9">
        <v>87.0</v>
      </c>
      <c r="D21" s="10" t="str">
        <f>VLOOKUP(C21,MARKAH,2,TRUE)</f>
        <v>A</v>
      </c>
      <c r="E21" s="9">
        <v>40.0</v>
      </c>
      <c r="F21" s="10" t="str">
        <f>VLOOKUP(E21,MARKAH,2,TRUE)</f>
        <v>D</v>
      </c>
      <c r="G21" s="9">
        <v>70.0</v>
      </c>
      <c r="H21" s="10" t="str">
        <f>VLOOKUP(G21,MARKAH,2,TRUE)</f>
        <v>B</v>
      </c>
      <c r="I21" s="9">
        <v>45.0</v>
      </c>
      <c r="J21" s="10" t="str">
        <f>VLOOKUP(I21,MARKAH,2,TRUE)</f>
        <v>D</v>
      </c>
      <c r="K21" s="9">
        <v>75.0</v>
      </c>
      <c r="L21" s="10" t="str">
        <f>VLOOKUP(K21,MARKAH,2,TRUE)</f>
        <v>B</v>
      </c>
      <c r="M21" s="10" t="str">
        <f t="shared" si="1"/>
        <v>317</v>
      </c>
      <c r="N21" s="4"/>
      <c r="O21" s="5"/>
      <c r="P21" s="5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7">
        <v>17.0</v>
      </c>
      <c r="B22" s="8" t="s">
        <v>38</v>
      </c>
      <c r="C22" s="9">
        <v>74.0</v>
      </c>
      <c r="D22" s="10" t="str">
        <f>VLOOKUP(C22,MARKAH,2,TRUE)</f>
        <v>B</v>
      </c>
      <c r="E22" s="9">
        <v>55.0</v>
      </c>
      <c r="F22" s="10" t="str">
        <f>VLOOKUP(E22,MARKAH,2,TRUE)</f>
        <v>C</v>
      </c>
      <c r="G22" s="9">
        <v>75.0</v>
      </c>
      <c r="H22" s="10" t="str">
        <f>VLOOKUP(G22,MARKAH,2,TRUE)</f>
        <v>B</v>
      </c>
      <c r="I22" s="9">
        <v>50.0</v>
      </c>
      <c r="J22" s="10" t="str">
        <f>VLOOKUP(I22,MARKAH,2,TRUE)</f>
        <v>C</v>
      </c>
      <c r="K22" s="9">
        <v>58.0</v>
      </c>
      <c r="L22" s="10" t="str">
        <f>VLOOKUP(K22,MARKAH,2,TRUE)</f>
        <v>C</v>
      </c>
      <c r="M22" s="10" t="str">
        <f t="shared" si="1"/>
        <v>312</v>
      </c>
      <c r="N22" s="4"/>
      <c r="O22" s="5"/>
      <c r="P22" s="5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7">
        <v>18.0</v>
      </c>
      <c r="B23" s="8" t="s">
        <v>39</v>
      </c>
      <c r="C23" s="9">
        <v>58.0</v>
      </c>
      <c r="D23" s="10" t="str">
        <f>VLOOKUP(C23,MARKAH,2,TRUE)</f>
        <v>C</v>
      </c>
      <c r="E23" s="9">
        <v>62.0</v>
      </c>
      <c r="F23" s="10" t="str">
        <f>VLOOKUP(E23,MARKAH,2,TRUE)</f>
        <v>C</v>
      </c>
      <c r="G23" s="9">
        <v>67.0</v>
      </c>
      <c r="H23" s="10" t="str">
        <f>VLOOKUP(G23,MARKAH,2,TRUE)</f>
        <v>C</v>
      </c>
      <c r="I23" s="9">
        <v>60.0</v>
      </c>
      <c r="J23" s="10" t="str">
        <f>VLOOKUP(I23,MARKAH,2,TRUE)</f>
        <v>C</v>
      </c>
      <c r="K23" s="9">
        <v>60.0</v>
      </c>
      <c r="L23" s="10" t="str">
        <f>VLOOKUP(K23,MARKAH,2,TRUE)</f>
        <v>C</v>
      </c>
      <c r="M23" s="10" t="str">
        <f t="shared" si="1"/>
        <v>307</v>
      </c>
      <c r="N23" s="4"/>
      <c r="O23" s="5"/>
      <c r="P23" s="5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7">
        <v>19.0</v>
      </c>
      <c r="B24" s="8" t="s">
        <v>40</v>
      </c>
      <c r="C24" s="9">
        <v>60.0</v>
      </c>
      <c r="D24" s="10" t="str">
        <f>VLOOKUP(C24,MARKAH,2,TRUE)</f>
        <v>C</v>
      </c>
      <c r="E24" s="9">
        <v>45.0</v>
      </c>
      <c r="F24" s="10" t="str">
        <f>VLOOKUP(E24,MARKAH,2,TRUE)</f>
        <v>D</v>
      </c>
      <c r="G24" s="9">
        <v>35.0</v>
      </c>
      <c r="H24" s="10" t="str">
        <f>VLOOKUP(G24,MARKAH,2,TRUE)</f>
        <v>E</v>
      </c>
      <c r="I24" s="9">
        <v>74.0</v>
      </c>
      <c r="J24" s="10" t="str">
        <f>VLOOKUP(I24,MARKAH,2,TRUE)</f>
        <v>B</v>
      </c>
      <c r="K24" s="9">
        <v>75.0</v>
      </c>
      <c r="L24" s="10" t="str">
        <f>VLOOKUP(K24,MARKAH,2,TRUE)</f>
        <v>B</v>
      </c>
      <c r="M24" s="10" t="str">
        <f t="shared" si="1"/>
        <v>289</v>
      </c>
      <c r="N24" s="4"/>
      <c r="O24" s="5"/>
      <c r="P24" s="5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7">
        <v>20.0</v>
      </c>
      <c r="B25" s="8" t="s">
        <v>41</v>
      </c>
      <c r="C25" s="9">
        <v>50.0</v>
      </c>
      <c r="D25" s="10" t="str">
        <f>VLOOKUP(C25,MARKAH,2,TRUE)</f>
        <v>C</v>
      </c>
      <c r="E25" s="9">
        <v>33.0</v>
      </c>
      <c r="F25" s="10" t="str">
        <f>VLOOKUP(E25,MARKAH,2,TRUE)</f>
        <v>E</v>
      </c>
      <c r="G25" s="9">
        <v>65.0</v>
      </c>
      <c r="H25" s="10" t="str">
        <f>VLOOKUP(G25,MARKAH,2,TRUE)</f>
        <v>C</v>
      </c>
      <c r="I25" s="9">
        <v>55.0</v>
      </c>
      <c r="J25" s="10" t="str">
        <f>VLOOKUP(I25,MARKAH,2,TRUE)</f>
        <v>C</v>
      </c>
      <c r="K25" s="9">
        <v>80.0</v>
      </c>
      <c r="L25" s="10" t="str">
        <f>VLOOKUP(K25,MARKAH,2,TRUE)</f>
        <v>A</v>
      </c>
      <c r="M25" s="10" t="str">
        <f t="shared" si="1"/>
        <v>283</v>
      </c>
      <c r="N25" s="4"/>
      <c r="O25" s="5"/>
      <c r="P25" s="5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7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4"/>
      <c r="O26" s="5"/>
      <c r="P26" s="5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7"/>
      <c r="B27" s="4" t="s">
        <v>42</v>
      </c>
      <c r="C27" s="10" t="str">
        <f>MAX(C6:C25)</f>
        <v>95</v>
      </c>
      <c r="D27" s="9"/>
      <c r="E27" s="10" t="str">
        <f>MAX(E6:E25)</f>
        <v>88</v>
      </c>
      <c r="F27" s="9"/>
      <c r="G27" s="10" t="str">
        <f>MAX(G6:G25)</f>
        <v>95</v>
      </c>
      <c r="H27" s="9"/>
      <c r="I27" s="10" t="str">
        <f>MAX(I6:I25)</f>
        <v>95</v>
      </c>
      <c r="J27" s="9"/>
      <c r="K27" s="10" t="str">
        <f>MAX(K6:K25)</f>
        <v>95</v>
      </c>
      <c r="L27" s="9"/>
      <c r="M27" s="10" t="str">
        <f>MAX(M6:M25)</f>
        <v>425</v>
      </c>
      <c r="N27" s="4"/>
      <c r="O27" s="5"/>
      <c r="P27" s="5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7"/>
      <c r="B28" s="4" t="s">
        <v>43</v>
      </c>
      <c r="C28" s="10" t="str">
        <f>MIN(C6:C25)</f>
        <v>50</v>
      </c>
      <c r="D28" s="9"/>
      <c r="E28" s="10" t="str">
        <f>MIN(E6:E25)</f>
        <v>33</v>
      </c>
      <c r="F28" s="9"/>
      <c r="G28" s="10" t="str">
        <f>MIN(G6:G25)</f>
        <v>35</v>
      </c>
      <c r="H28" s="9"/>
      <c r="I28" s="10" t="str">
        <f>MIN(I6:I25)</f>
        <v>45</v>
      </c>
      <c r="J28" s="9"/>
      <c r="K28" s="10" t="str">
        <f>MIN(K6:K25)</f>
        <v>55</v>
      </c>
      <c r="L28" s="9"/>
      <c r="M28" s="10" t="str">
        <f>MIN(M6:M25)</f>
        <v>283</v>
      </c>
      <c r="N28" s="4"/>
      <c r="O28" s="5"/>
      <c r="P28" s="5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7"/>
      <c r="B29" s="4" t="s">
        <v>44</v>
      </c>
      <c r="C29" s="12" t="str">
        <f>AVERAGE(C6:C25)</f>
        <v>74.75</v>
      </c>
      <c r="D29" s="12"/>
      <c r="E29" s="12" t="str">
        <f>AVERAGE(E6:E25)</f>
        <v>64.55</v>
      </c>
      <c r="F29" s="12"/>
      <c r="G29" s="12" t="str">
        <f>AVERAGE(G6:G25)</f>
        <v>71.30</v>
      </c>
      <c r="H29" s="12"/>
      <c r="I29" s="12" t="str">
        <f>AVERAGE(I6:I25)</f>
        <v>66.50</v>
      </c>
      <c r="J29" s="12"/>
      <c r="K29" s="12" t="str">
        <f>AVERAGE(K6:K25)</f>
        <v>76.90</v>
      </c>
      <c r="L29" s="12"/>
      <c r="M29" s="12" t="str">
        <f>AVERAGE(M6:M25)</f>
        <v>354.00</v>
      </c>
      <c r="N29" s="4"/>
      <c r="O29" s="5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7"/>
      <c r="B30" s="4" t="s">
        <v>45</v>
      </c>
      <c r="C30" s="12" t="str">
        <f>STDEV(C6:C25)</f>
        <v>14.33</v>
      </c>
      <c r="D30" s="12"/>
      <c r="E30" s="12" t="str">
        <f>STDEV(E6:E25)</f>
        <v>15.93</v>
      </c>
      <c r="F30" s="12"/>
      <c r="G30" s="12" t="str">
        <f>STDEV(G6:G25)</f>
        <v>17.50</v>
      </c>
      <c r="H30" s="12"/>
      <c r="I30" s="12" t="str">
        <f>STDEV(I6:I25)</f>
        <v>12.57</v>
      </c>
      <c r="J30" s="12"/>
      <c r="K30" s="12" t="str">
        <f>STDEV(K6:K25)</f>
        <v>10.98</v>
      </c>
      <c r="L30" s="12"/>
      <c r="M30" s="12" t="str">
        <f>STDEV(M6:M25)</f>
        <v>42.21</v>
      </c>
      <c r="N30" s="4"/>
      <c r="O30" s="5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7"/>
      <c r="B31" s="4" t="s">
        <v>46</v>
      </c>
      <c r="C31" s="10" t="str">
        <f>MEDIAN(C6:C25)</f>
        <v>74.5</v>
      </c>
      <c r="D31" s="9"/>
      <c r="E31" s="10" t="str">
        <f>MEDIAN(E6:E25)</f>
        <v>65</v>
      </c>
      <c r="F31" s="9"/>
      <c r="G31" s="10" t="str">
        <f>MEDIAN(G6:G25)</f>
        <v>75</v>
      </c>
      <c r="H31" s="9"/>
      <c r="I31" s="10" t="str">
        <f>MEDIAN(I6:I25)</f>
        <v>65</v>
      </c>
      <c r="J31" s="9"/>
      <c r="K31" s="10" t="str">
        <f>MEDIAN(K6:K25)</f>
        <v>78.5</v>
      </c>
      <c r="L31" s="9"/>
      <c r="M31" s="10" t="str">
        <f>MEDIAN(M6:M25)</f>
        <v>362.5</v>
      </c>
      <c r="N31" s="4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7"/>
      <c r="B32" s="4" t="s">
        <v>47</v>
      </c>
      <c r="C32" s="9" t="str">
        <f>MODE(C6:C25)</f>
        <v>65</v>
      </c>
      <c r="D32" s="9"/>
      <c r="E32" s="9" t="str">
        <f>MODE(E6:E25)</f>
        <v>85</v>
      </c>
      <c r="F32" s="9"/>
      <c r="G32" s="9" t="str">
        <f>MODE(G6:G25)</f>
        <v>90</v>
      </c>
      <c r="H32" s="9"/>
      <c r="I32" s="9" t="str">
        <f>MODE(I6:I25)</f>
        <v>65</v>
      </c>
      <c r="J32" s="9"/>
      <c r="K32" s="9" t="str">
        <f>MODE(K6:K25)</f>
        <v>80</v>
      </c>
      <c r="L32" s="9"/>
      <c r="M32" s="9" t="str">
        <f>MODE(M6:M25)</f>
        <v>384</v>
      </c>
      <c r="N32" s="4"/>
      <c r="O32" s="5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7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4"/>
      <c r="O33" s="5"/>
      <c r="P33" s="5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7"/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4"/>
      <c r="O34" s="5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7"/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4"/>
      <c r="O35" s="5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7"/>
      <c r="B36" s="4" t="s">
        <v>17</v>
      </c>
      <c r="C36" s="7" t="s">
        <v>4</v>
      </c>
      <c r="D36" s="7" t="s">
        <v>6</v>
      </c>
      <c r="E36" s="7" t="s">
        <v>8</v>
      </c>
      <c r="F36" s="7" t="s">
        <v>10</v>
      </c>
      <c r="G36" s="7" t="s">
        <v>12</v>
      </c>
      <c r="H36" s="7"/>
      <c r="I36" s="7"/>
      <c r="J36" s="7"/>
      <c r="K36" s="7"/>
      <c r="L36" s="7"/>
      <c r="M36" s="7"/>
      <c r="N36" s="4"/>
      <c r="O36" s="5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7"/>
      <c r="B37" s="4" t="s">
        <v>27</v>
      </c>
      <c r="C37" s="9" t="str">
        <f t="shared" ref="C37:C41" si="2">COUNTIF(D6:D25,B37)</f>
        <v>9</v>
      </c>
      <c r="D37" s="9" t="str">
        <f t="shared" ref="D37:D41" si="3">COUNTIF(F6:F25,B37)</f>
        <v>5</v>
      </c>
      <c r="E37" s="9" t="str">
        <f t="shared" ref="E37:E41" si="4">COUNTIF(H6:H25,B37)</f>
        <v>8</v>
      </c>
      <c r="F37" s="9" t="str">
        <f t="shared" ref="F37:F38" si="5">COUNTIF(J6:J25,B37)</f>
        <v>3</v>
      </c>
      <c r="G37" s="9" t="str">
        <f t="shared" ref="G37:G41" si="6">COUNTIF(L6:L25,B37)</f>
        <v>10</v>
      </c>
      <c r="H37" s="7"/>
      <c r="I37" s="7"/>
      <c r="J37" s="7"/>
      <c r="K37" s="7"/>
      <c r="L37" s="7"/>
      <c r="M37" s="7"/>
      <c r="N37" s="4"/>
      <c r="O37" s="5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7"/>
      <c r="B38" s="4" t="s">
        <v>25</v>
      </c>
      <c r="C38" s="9" t="str">
        <f t="shared" si="2"/>
        <v>3</v>
      </c>
      <c r="D38" s="9" t="str">
        <f t="shared" si="3"/>
        <v>4</v>
      </c>
      <c r="E38" s="9" t="str">
        <f t="shared" si="4"/>
        <v>4</v>
      </c>
      <c r="F38" s="9" t="str">
        <f t="shared" si="5"/>
        <v>5</v>
      </c>
      <c r="G38" s="9" t="str">
        <f t="shared" si="6"/>
        <v>6</v>
      </c>
      <c r="H38" s="7"/>
      <c r="I38" s="7"/>
      <c r="J38" s="7"/>
      <c r="K38" s="7"/>
      <c r="L38" s="7"/>
      <c r="M38" s="7"/>
      <c r="N38" s="4"/>
      <c r="O38" s="5"/>
      <c r="P38" s="5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7"/>
      <c r="B39" s="4" t="s">
        <v>23</v>
      </c>
      <c r="C39" s="9" t="str">
        <f t="shared" si="2"/>
        <v>8</v>
      </c>
      <c r="D39" s="9" t="str">
        <f t="shared" si="3"/>
        <v>8</v>
      </c>
      <c r="E39" s="9" t="str">
        <f t="shared" si="4"/>
        <v>6</v>
      </c>
      <c r="F39" s="9">
        <v>10.0</v>
      </c>
      <c r="G39" s="9" t="str">
        <f t="shared" si="6"/>
        <v>4</v>
      </c>
      <c r="H39" s="7"/>
      <c r="I39" s="7"/>
      <c r="J39" s="7"/>
      <c r="K39" s="7"/>
      <c r="L39" s="7"/>
      <c r="M39" s="7"/>
      <c r="N39" s="4"/>
      <c r="O39" s="5"/>
      <c r="P39" s="5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7"/>
      <c r="B40" s="4" t="s">
        <v>21</v>
      </c>
      <c r="C40" s="9" t="str">
        <f t="shared" si="2"/>
        <v>0</v>
      </c>
      <c r="D40" s="9" t="str">
        <f t="shared" si="3"/>
        <v>2</v>
      </c>
      <c r="E40" s="9" t="str">
        <f t="shared" si="4"/>
        <v>0</v>
      </c>
      <c r="F40" s="9" t="str">
        <f t="shared" ref="F40:F41" si="7">COUNTIF(J9:J28,B40)</f>
        <v>2</v>
      </c>
      <c r="G40" s="9" t="str">
        <f t="shared" si="6"/>
        <v>0</v>
      </c>
      <c r="H40" s="7"/>
      <c r="I40" s="7"/>
      <c r="J40" s="7"/>
      <c r="K40" s="7"/>
      <c r="L40" s="7"/>
      <c r="M40" s="7"/>
      <c r="N40" s="4"/>
      <c r="O40" s="5"/>
      <c r="P40" s="5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7"/>
      <c r="B41" s="4" t="s">
        <v>19</v>
      </c>
      <c r="C41" s="9" t="str">
        <f t="shared" si="2"/>
        <v>0</v>
      </c>
      <c r="D41" s="9" t="str">
        <f t="shared" si="3"/>
        <v>1</v>
      </c>
      <c r="E41" s="9" t="str">
        <f t="shared" si="4"/>
        <v>2</v>
      </c>
      <c r="F41" s="9" t="str">
        <f t="shared" si="7"/>
        <v>0</v>
      </c>
      <c r="G41" s="9" t="str">
        <f t="shared" si="6"/>
        <v>0</v>
      </c>
      <c r="H41" s="7"/>
      <c r="I41" s="7"/>
      <c r="J41" s="7"/>
      <c r="K41" s="7"/>
      <c r="L41" s="7"/>
      <c r="M41" s="7"/>
      <c r="N41" s="4"/>
      <c r="O41" s="5"/>
      <c r="P41" s="5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7"/>
      <c r="B42" s="4" t="s">
        <v>14</v>
      </c>
      <c r="C42" s="13" t="str">
        <f t="shared" ref="C42:G42" si="8">SUM(C37:C41)</f>
        <v>20</v>
      </c>
      <c r="D42" s="13" t="str">
        <f t="shared" si="8"/>
        <v>20</v>
      </c>
      <c r="E42" s="13" t="str">
        <f t="shared" si="8"/>
        <v>20</v>
      </c>
      <c r="F42" s="13" t="str">
        <f t="shared" si="8"/>
        <v>20</v>
      </c>
      <c r="G42" s="13" t="str">
        <f t="shared" si="8"/>
        <v>20</v>
      </c>
      <c r="H42" s="7"/>
      <c r="I42" s="7"/>
      <c r="J42" s="7"/>
      <c r="K42" s="7"/>
      <c r="L42" s="7"/>
      <c r="M42" s="7"/>
      <c r="N42" s="4"/>
      <c r="O42" s="5"/>
      <c r="P42" s="5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7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4"/>
      <c r="O43" s="5"/>
      <c r="P43" s="5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7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4"/>
      <c r="O44" s="5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7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4"/>
      <c r="O45" s="5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7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4"/>
      <c r="O46" s="5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7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4"/>
      <c r="O47" s="5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7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4"/>
      <c r="O48" s="5"/>
      <c r="P48" s="5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7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4"/>
      <c r="O49" s="5"/>
      <c r="P49" s="5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7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4"/>
      <c r="O50" s="5"/>
      <c r="P50" s="5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7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4"/>
      <c r="O51" s="5"/>
      <c r="P51" s="5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7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4"/>
      <c r="O52" s="5"/>
      <c r="P52" s="5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7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4"/>
      <c r="O53" s="5"/>
      <c r="P53" s="5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7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4"/>
      <c r="O54" s="5"/>
      <c r="P54" s="5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7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4"/>
      <c r="O55" s="5"/>
      <c r="P55" s="5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7"/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4"/>
      <c r="O56" s="5"/>
      <c r="P56" s="5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7"/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4"/>
      <c r="O57" s="5"/>
      <c r="P57" s="5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7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4"/>
      <c r="O58" s="5"/>
      <c r="P58" s="5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7"/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4"/>
      <c r="O59" s="5"/>
      <c r="P59" s="5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7"/>
      <c r="B60" s="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4"/>
      <c r="O60" s="5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7"/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"/>
      <c r="O61" s="5"/>
      <c r="P61" s="5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7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4"/>
      <c r="O62" s="5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7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4"/>
      <c r="O63" s="5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7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4"/>
      <c r="O64" s="5"/>
      <c r="P64" s="5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7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4"/>
      <c r="O65" s="5"/>
      <c r="P65" s="5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7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4"/>
      <c r="O66" s="5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7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4"/>
      <c r="O67" s="5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7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  <c r="O68" s="5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7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4"/>
      <c r="O69" s="5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7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4"/>
      <c r="O70" s="5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7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4"/>
      <c r="O71" s="5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7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4"/>
      <c r="O72" s="5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7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4"/>
      <c r="O73" s="5"/>
      <c r="P73" s="5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7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4"/>
      <c r="O74" s="5"/>
      <c r="P74" s="5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7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4"/>
      <c r="O75" s="5"/>
      <c r="P75" s="5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7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4"/>
      <c r="O76" s="5"/>
      <c r="P76" s="5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7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4"/>
      <c r="O77" s="5"/>
      <c r="P77" s="5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7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4"/>
      <c r="O78" s="5"/>
      <c r="P78" s="5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7"/>
      <c r="B79" s="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4"/>
      <c r="O79" s="5"/>
      <c r="P79" s="5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7"/>
      <c r="B80" s="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4"/>
      <c r="O80" s="5"/>
      <c r="P80" s="5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7"/>
      <c r="B81" s="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4"/>
      <c r="O81" s="5"/>
      <c r="P81" s="5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7"/>
      <c r="B82" s="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4"/>
      <c r="O82" s="5"/>
      <c r="P82" s="5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7"/>
      <c r="B83" s="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4"/>
      <c r="O83" s="5"/>
      <c r="P83" s="5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7"/>
      <c r="B84" s="4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4"/>
      <c r="O84" s="5"/>
      <c r="P84" s="5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7"/>
      <c r="B85" s="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4"/>
      <c r="O85" s="5"/>
      <c r="P85" s="5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7"/>
      <c r="B86" s="4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4"/>
      <c r="O86" s="5"/>
      <c r="P86" s="5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7"/>
      <c r="B87" s="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4"/>
      <c r="O87" s="5"/>
      <c r="P87" s="5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7"/>
      <c r="B88" s="4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4"/>
      <c r="O88" s="5"/>
      <c r="P88" s="5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7"/>
      <c r="B89" s="4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4"/>
      <c r="O89" s="5"/>
      <c r="P89" s="5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7"/>
      <c r="B90" s="4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4"/>
      <c r="O90" s="5"/>
      <c r="P90" s="5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7"/>
      <c r="B91" s="4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4"/>
      <c r="O91" s="5"/>
      <c r="P91" s="5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7"/>
      <c r="B92" s="4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4"/>
      <c r="O92" s="5"/>
      <c r="P92" s="5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7"/>
      <c r="B93" s="4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4"/>
      <c r="O93" s="5"/>
      <c r="P93" s="5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7"/>
      <c r="B94" s="4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4"/>
      <c r="O94" s="5"/>
      <c r="P94" s="5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7"/>
      <c r="B95" s="4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4"/>
      <c r="O95" s="5"/>
      <c r="P95" s="5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7"/>
      <c r="B96" s="4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4"/>
      <c r="O96" s="5"/>
      <c r="P96" s="5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7"/>
      <c r="B97" s="4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4"/>
      <c r="O97" s="5"/>
      <c r="P97" s="5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7"/>
      <c r="B98" s="4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4"/>
      <c r="O98" s="5"/>
      <c r="P98" s="5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7"/>
      <c r="B99" s="4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4"/>
      <c r="O99" s="5"/>
      <c r="P99" s="5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7"/>
      <c r="B100" s="4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4"/>
      <c r="O100" s="5"/>
      <c r="P100" s="5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7"/>
      <c r="B101" s="4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4"/>
      <c r="O101" s="5"/>
      <c r="P101" s="5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7"/>
      <c r="B102" s="4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4"/>
      <c r="O102" s="5"/>
      <c r="P102" s="5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7"/>
      <c r="B103" s="4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4"/>
      <c r="O103" s="5"/>
      <c r="P103" s="5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7"/>
      <c r="B104" s="4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4"/>
      <c r="O104" s="5"/>
      <c r="P104" s="5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7"/>
      <c r="B105" s="4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4"/>
      <c r="O105" s="5"/>
      <c r="P105" s="5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7"/>
      <c r="B106" s="4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4"/>
      <c r="O106" s="5"/>
      <c r="P106" s="5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7"/>
      <c r="B107" s="4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4"/>
      <c r="O107" s="5"/>
      <c r="P107" s="5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7"/>
      <c r="B108" s="4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4"/>
      <c r="O108" s="5"/>
      <c r="P108" s="5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7"/>
      <c r="B109" s="4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4"/>
      <c r="O109" s="5"/>
      <c r="P109" s="5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7"/>
      <c r="B110" s="4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4"/>
      <c r="O110" s="5"/>
      <c r="P110" s="5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7"/>
      <c r="B111" s="4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4"/>
      <c r="O111" s="5"/>
      <c r="P111" s="5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7"/>
      <c r="B112" s="4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4"/>
      <c r="O112" s="5"/>
      <c r="P112" s="5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7"/>
      <c r="B113" s="4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4"/>
      <c r="O113" s="5"/>
      <c r="P113" s="5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7"/>
      <c r="B114" s="4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4"/>
      <c r="O114" s="5"/>
      <c r="P114" s="5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7"/>
      <c r="B115" s="4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4"/>
      <c r="O115" s="5"/>
      <c r="P115" s="5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7"/>
      <c r="B116" s="4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4"/>
      <c r="O116" s="5"/>
      <c r="P116" s="5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7"/>
      <c r="B117" s="4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4"/>
      <c r="O117" s="5"/>
      <c r="P117" s="5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7"/>
      <c r="B118" s="4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  <c r="O118" s="5"/>
      <c r="P118" s="5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7"/>
      <c r="B119" s="4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4"/>
      <c r="O119" s="5"/>
      <c r="P119" s="5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7"/>
      <c r="B120" s="4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4"/>
      <c r="O120" s="5"/>
      <c r="P120" s="5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7"/>
      <c r="B121" s="4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4"/>
      <c r="O121" s="5"/>
      <c r="P121" s="5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7"/>
      <c r="B122" s="4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4"/>
      <c r="O122" s="5"/>
      <c r="P122" s="5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7"/>
      <c r="B123" s="4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4"/>
      <c r="O123" s="5"/>
      <c r="P123" s="5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7"/>
      <c r="B124" s="4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4"/>
      <c r="O124" s="5"/>
      <c r="P124" s="5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7"/>
      <c r="B125" s="4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4"/>
      <c r="O125" s="5"/>
      <c r="P125" s="5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7"/>
      <c r="B126" s="4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4"/>
      <c r="O126" s="5"/>
      <c r="P126" s="5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7"/>
      <c r="B127" s="4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4"/>
      <c r="O127" s="5"/>
      <c r="P127" s="5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7"/>
      <c r="B128" s="4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4"/>
      <c r="O128" s="5"/>
      <c r="P128" s="5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7"/>
      <c r="B129" s="4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4"/>
      <c r="O129" s="5"/>
      <c r="P129" s="5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7"/>
      <c r="B130" s="4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4"/>
      <c r="O130" s="5"/>
      <c r="P130" s="5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7"/>
      <c r="B131" s="4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4"/>
      <c r="O131" s="5"/>
      <c r="P131" s="5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7"/>
      <c r="B132" s="4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4"/>
      <c r="O132" s="5"/>
      <c r="P132" s="5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7"/>
      <c r="B133" s="4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4"/>
      <c r="O133" s="5"/>
      <c r="P133" s="5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7"/>
      <c r="B134" s="4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4"/>
      <c r="O134" s="5"/>
      <c r="P134" s="5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7"/>
      <c r="B135" s="4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4"/>
      <c r="O135" s="5"/>
      <c r="P135" s="5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7"/>
      <c r="B136" s="4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4"/>
      <c r="O136" s="5"/>
      <c r="P136" s="5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7"/>
      <c r="B137" s="4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4"/>
      <c r="O137" s="5"/>
      <c r="P137" s="5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7"/>
      <c r="B138" s="4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4"/>
      <c r="O138" s="5"/>
      <c r="P138" s="5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7"/>
      <c r="B139" s="4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4"/>
      <c r="O139" s="5"/>
      <c r="P139" s="5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7"/>
      <c r="B140" s="4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4"/>
      <c r="O140" s="5"/>
      <c r="P140" s="5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7"/>
      <c r="B141" s="4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4"/>
      <c r="O141" s="5"/>
      <c r="P141" s="5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7"/>
      <c r="B142" s="4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4"/>
      <c r="O142" s="5"/>
      <c r="P142" s="5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7"/>
      <c r="B143" s="4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4"/>
      <c r="O143" s="5"/>
      <c r="P143" s="5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7"/>
      <c r="B144" s="4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4"/>
      <c r="O144" s="5"/>
      <c r="P144" s="5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7"/>
      <c r="B145" s="4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4"/>
      <c r="O145" s="5"/>
      <c r="P145" s="5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7"/>
      <c r="B146" s="4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4"/>
      <c r="O146" s="5"/>
      <c r="P146" s="5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7"/>
      <c r="B147" s="4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4"/>
      <c r="O147" s="5"/>
      <c r="P147" s="5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7"/>
      <c r="B148" s="4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4"/>
      <c r="O148" s="5"/>
      <c r="P148" s="5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7"/>
      <c r="B149" s="4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4"/>
      <c r="O149" s="5"/>
      <c r="P149" s="5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7"/>
      <c r="B150" s="4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4"/>
      <c r="O150" s="5"/>
      <c r="P150" s="5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7"/>
      <c r="B151" s="4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4"/>
      <c r="O151" s="5"/>
      <c r="P151" s="5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7"/>
      <c r="B152" s="4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4"/>
      <c r="O152" s="5"/>
      <c r="P152" s="5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7"/>
      <c r="B153" s="4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4"/>
      <c r="O153" s="5"/>
      <c r="P153" s="5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7"/>
      <c r="B154" s="4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4"/>
      <c r="O154" s="5"/>
      <c r="P154" s="5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7"/>
      <c r="B155" s="4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4"/>
      <c r="O155" s="5"/>
      <c r="P155" s="5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7"/>
      <c r="B156" s="4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4"/>
      <c r="O156" s="5"/>
      <c r="P156" s="5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7"/>
      <c r="B157" s="4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4"/>
      <c r="O157" s="5"/>
      <c r="P157" s="5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7"/>
      <c r="B158" s="4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4"/>
      <c r="O158" s="5"/>
      <c r="P158" s="5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7"/>
      <c r="B159" s="4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4"/>
      <c r="O159" s="5"/>
      <c r="P159" s="5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7"/>
      <c r="B160" s="4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4"/>
      <c r="O160" s="5"/>
      <c r="P160" s="5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7"/>
      <c r="B161" s="4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4"/>
      <c r="O161" s="5"/>
      <c r="P161" s="5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7"/>
      <c r="B162" s="4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4"/>
      <c r="O162" s="5"/>
      <c r="P162" s="5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7"/>
      <c r="B163" s="4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4"/>
      <c r="O163" s="5"/>
      <c r="P163" s="5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7"/>
      <c r="B164" s="4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4"/>
      <c r="O164" s="5"/>
      <c r="P164" s="5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7"/>
      <c r="B165" s="4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4"/>
      <c r="O165" s="5"/>
      <c r="P165" s="5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7"/>
      <c r="B166" s="4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4"/>
      <c r="O166" s="5"/>
      <c r="P166" s="5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7"/>
      <c r="B167" s="4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4"/>
      <c r="O167" s="5"/>
      <c r="P167" s="5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7"/>
      <c r="B168" s="4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4"/>
      <c r="O168" s="5"/>
      <c r="P168" s="5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7"/>
      <c r="B169" s="4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4"/>
      <c r="O169" s="5"/>
      <c r="P169" s="5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7"/>
      <c r="B170" s="4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4"/>
      <c r="O170" s="5"/>
      <c r="P170" s="5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7"/>
      <c r="B171" s="4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4"/>
      <c r="O171" s="5"/>
      <c r="P171" s="5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7"/>
      <c r="B172" s="4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4"/>
      <c r="O172" s="5"/>
      <c r="P172" s="5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7"/>
      <c r="B173" s="4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4"/>
      <c r="O173" s="5"/>
      <c r="P173" s="5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7"/>
      <c r="B174" s="4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4"/>
      <c r="O174" s="5"/>
      <c r="P174" s="5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7"/>
      <c r="B175" s="4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4"/>
      <c r="O175" s="5"/>
      <c r="P175" s="5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7"/>
      <c r="B176" s="4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4"/>
      <c r="O176" s="5"/>
      <c r="P176" s="5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7"/>
      <c r="B177" s="4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4"/>
      <c r="O177" s="5"/>
      <c r="P177" s="5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7"/>
      <c r="B178" s="4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4"/>
      <c r="O178" s="5"/>
      <c r="P178" s="5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7"/>
      <c r="B179" s="4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4"/>
      <c r="O179" s="5"/>
      <c r="P179" s="5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7"/>
      <c r="B180" s="4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4"/>
      <c r="O180" s="5"/>
      <c r="P180" s="5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7"/>
      <c r="B181" s="4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4"/>
      <c r="O181" s="5"/>
      <c r="P181" s="5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7"/>
      <c r="B182" s="4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4"/>
      <c r="O182" s="5"/>
      <c r="P182" s="5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7"/>
      <c r="B183" s="4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4"/>
      <c r="O183" s="5"/>
      <c r="P183" s="5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7"/>
      <c r="B184" s="4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4"/>
      <c r="O184" s="5"/>
      <c r="P184" s="5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7"/>
      <c r="B185" s="4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4"/>
      <c r="O185" s="5"/>
      <c r="P185" s="5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7"/>
      <c r="B186" s="4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4"/>
      <c r="O186" s="5"/>
      <c r="P186" s="5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7"/>
      <c r="B187" s="4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4"/>
      <c r="O187" s="5"/>
      <c r="P187" s="5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7"/>
      <c r="B188" s="4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4"/>
      <c r="O188" s="5"/>
      <c r="P188" s="5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7"/>
      <c r="B189" s="4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4"/>
      <c r="O189" s="5"/>
      <c r="P189" s="5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7"/>
      <c r="B190" s="4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4"/>
      <c r="O190" s="5"/>
      <c r="P190" s="5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7"/>
      <c r="B191" s="4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4"/>
      <c r="O191" s="5"/>
      <c r="P191" s="5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7"/>
      <c r="B192" s="4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4"/>
      <c r="O192" s="5"/>
      <c r="P192" s="5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7"/>
      <c r="B193" s="4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4"/>
      <c r="O193" s="5"/>
      <c r="P193" s="5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7"/>
      <c r="B194" s="4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4"/>
      <c r="O194" s="5"/>
      <c r="P194" s="5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7"/>
      <c r="B195" s="4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4"/>
      <c r="O195" s="5"/>
      <c r="P195" s="5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7"/>
      <c r="B196" s="4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4"/>
      <c r="O196" s="5"/>
      <c r="P196" s="5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7"/>
      <c r="B197" s="4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4"/>
      <c r="O197" s="5"/>
      <c r="P197" s="5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7"/>
      <c r="B198" s="4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4"/>
      <c r="O198" s="5"/>
      <c r="P198" s="5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7"/>
      <c r="B199" s="4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4"/>
      <c r="O199" s="5"/>
      <c r="P199" s="5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7"/>
      <c r="B200" s="4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4"/>
      <c r="O200" s="5"/>
      <c r="P200" s="5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7"/>
      <c r="B201" s="4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4"/>
      <c r="O201" s="5"/>
      <c r="P201" s="5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7"/>
      <c r="B202" s="4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4"/>
      <c r="O202" s="5"/>
      <c r="P202" s="5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7"/>
      <c r="B203" s="4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4"/>
      <c r="O203" s="5"/>
      <c r="P203" s="5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7"/>
      <c r="B204" s="4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4"/>
      <c r="O204" s="5"/>
      <c r="P204" s="5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7"/>
      <c r="B205" s="4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4"/>
      <c r="O205" s="5"/>
      <c r="P205" s="5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7"/>
      <c r="B206" s="4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4"/>
      <c r="O206" s="5"/>
      <c r="P206" s="5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7"/>
      <c r="B207" s="4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4"/>
      <c r="O207" s="5"/>
      <c r="P207" s="5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7"/>
      <c r="B208" s="4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4"/>
      <c r="O208" s="5"/>
      <c r="P208" s="5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7"/>
      <c r="B209" s="4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4"/>
      <c r="O209" s="5"/>
      <c r="P209" s="5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7"/>
      <c r="B210" s="4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4"/>
      <c r="O210" s="5"/>
      <c r="P210" s="5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7"/>
      <c r="B211" s="4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4"/>
      <c r="O211" s="5"/>
      <c r="P211" s="5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7"/>
      <c r="B212" s="4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4"/>
      <c r="O212" s="5"/>
      <c r="P212" s="5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7"/>
      <c r="B213" s="4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4"/>
      <c r="O213" s="5"/>
      <c r="P213" s="5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7"/>
      <c r="B214" s="4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4"/>
      <c r="O214" s="5"/>
      <c r="P214" s="5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7"/>
      <c r="B215" s="4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4"/>
      <c r="O215" s="5"/>
      <c r="P215" s="5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7"/>
      <c r="B216" s="4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4"/>
      <c r="O216" s="5"/>
      <c r="P216" s="5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7"/>
      <c r="B217" s="4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4"/>
      <c r="O217" s="5"/>
      <c r="P217" s="5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7"/>
      <c r="B218" s="4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4"/>
      <c r="O218" s="5"/>
      <c r="P218" s="5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7"/>
      <c r="B219" s="4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4"/>
      <c r="O219" s="5"/>
      <c r="P219" s="5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7"/>
      <c r="B220" s="4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4"/>
      <c r="O220" s="5"/>
      <c r="P220" s="5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7"/>
      <c r="B221" s="4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4"/>
      <c r="O221" s="5"/>
      <c r="P221" s="5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7"/>
      <c r="B222" s="4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4"/>
      <c r="O222" s="5"/>
      <c r="P222" s="5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7"/>
      <c r="B223" s="4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4"/>
      <c r="O223" s="5"/>
      <c r="P223" s="5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7"/>
      <c r="B224" s="4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4"/>
      <c r="O224" s="5"/>
      <c r="P224" s="5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7"/>
      <c r="B225" s="4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4"/>
      <c r="O225" s="5"/>
      <c r="P225" s="5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7"/>
      <c r="B226" s="4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4"/>
      <c r="O226" s="5"/>
      <c r="P226" s="5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7"/>
      <c r="B227" s="4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4"/>
      <c r="O227" s="5"/>
      <c r="P227" s="5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7"/>
      <c r="B228" s="4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4"/>
      <c r="O228" s="5"/>
      <c r="P228" s="5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7"/>
      <c r="B229" s="4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4"/>
      <c r="O229" s="5"/>
      <c r="P229" s="5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7"/>
      <c r="B230" s="4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4"/>
      <c r="O230" s="5"/>
      <c r="P230" s="5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7"/>
      <c r="B231" s="4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4"/>
      <c r="O231" s="5"/>
      <c r="P231" s="5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7"/>
      <c r="B232" s="4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4"/>
      <c r="O232" s="5"/>
      <c r="P232" s="5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7"/>
      <c r="B233" s="4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4"/>
      <c r="O233" s="5"/>
      <c r="P233" s="5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7"/>
      <c r="B234" s="4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4"/>
      <c r="O234" s="5"/>
      <c r="P234" s="5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7"/>
      <c r="B235" s="4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4"/>
      <c r="O235" s="5"/>
      <c r="P235" s="5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7"/>
      <c r="B236" s="4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4"/>
      <c r="O236" s="5"/>
      <c r="P236" s="5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7"/>
      <c r="B237" s="4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4"/>
      <c r="O237" s="5"/>
      <c r="P237" s="5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7"/>
      <c r="B238" s="4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4"/>
      <c r="O238" s="5"/>
      <c r="P238" s="5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7"/>
      <c r="B239" s="4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4"/>
      <c r="O239" s="5"/>
      <c r="P239" s="5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7"/>
      <c r="B240" s="4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4"/>
      <c r="O240" s="5"/>
      <c r="P240" s="5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7"/>
      <c r="B241" s="4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4"/>
      <c r="O241" s="5"/>
      <c r="P241" s="5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7"/>
      <c r="B242" s="4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4"/>
      <c r="O242" s="5"/>
      <c r="P242" s="5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7"/>
      <c r="B243" s="4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4"/>
      <c r="O243" s="5"/>
      <c r="P243" s="5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7"/>
      <c r="B244" s="4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4"/>
      <c r="O244" s="5"/>
      <c r="P244" s="5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7"/>
      <c r="B245" s="4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4"/>
      <c r="O245" s="5"/>
      <c r="P245" s="5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7"/>
      <c r="B246" s="4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4"/>
      <c r="O246" s="5"/>
      <c r="P246" s="5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7"/>
      <c r="B247" s="4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4"/>
      <c r="O247" s="5"/>
      <c r="P247" s="5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7"/>
      <c r="B248" s="4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4"/>
      <c r="O248" s="5"/>
      <c r="P248" s="5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7"/>
      <c r="B249" s="4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4"/>
      <c r="O249" s="5"/>
      <c r="P249" s="5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7"/>
      <c r="B250" s="4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4"/>
      <c r="O250" s="5"/>
      <c r="P250" s="5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7"/>
      <c r="B251" s="4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4"/>
      <c r="O251" s="5"/>
      <c r="P251" s="5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7"/>
      <c r="B252" s="4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4"/>
      <c r="O252" s="5"/>
      <c r="P252" s="5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7"/>
      <c r="B253" s="4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4"/>
      <c r="O253" s="5"/>
      <c r="P253" s="5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7"/>
      <c r="B254" s="4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4"/>
      <c r="O254" s="5"/>
      <c r="P254" s="5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7"/>
      <c r="B255" s="4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4"/>
      <c r="O255" s="5"/>
      <c r="P255" s="5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7"/>
      <c r="B256" s="4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4"/>
      <c r="O256" s="5"/>
      <c r="P256" s="5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7"/>
      <c r="B257" s="4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4"/>
      <c r="O257" s="5"/>
      <c r="P257" s="5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7"/>
      <c r="B258" s="4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4"/>
      <c r="O258" s="5"/>
      <c r="P258" s="5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7"/>
      <c r="B259" s="4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4"/>
      <c r="O259" s="5"/>
      <c r="P259" s="5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7"/>
      <c r="B260" s="4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4"/>
      <c r="O260" s="5"/>
      <c r="P260" s="5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7"/>
      <c r="B261" s="4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4"/>
      <c r="O261" s="5"/>
      <c r="P261" s="5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7"/>
      <c r="B262" s="4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4"/>
      <c r="O262" s="5"/>
      <c r="P262" s="5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7"/>
      <c r="B263" s="4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4"/>
      <c r="O263" s="5"/>
      <c r="P263" s="5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7"/>
      <c r="B264" s="4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4"/>
      <c r="O264" s="5"/>
      <c r="P264" s="5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7"/>
      <c r="B265" s="4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4"/>
      <c r="O265" s="5"/>
      <c r="P265" s="5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7"/>
      <c r="B266" s="4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4"/>
      <c r="O266" s="5"/>
      <c r="P266" s="5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7"/>
      <c r="B267" s="4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4"/>
      <c r="O267" s="5"/>
      <c r="P267" s="5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7"/>
      <c r="B268" s="4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4"/>
      <c r="O268" s="5"/>
      <c r="P268" s="5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7"/>
      <c r="B269" s="4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4"/>
      <c r="O269" s="5"/>
      <c r="P269" s="5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7"/>
      <c r="B270" s="4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4"/>
      <c r="O270" s="5"/>
      <c r="P270" s="5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7"/>
      <c r="B271" s="4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4"/>
      <c r="O271" s="5"/>
      <c r="P271" s="5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7"/>
      <c r="B272" s="4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4"/>
      <c r="O272" s="5"/>
      <c r="P272" s="5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7"/>
      <c r="B273" s="4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4"/>
      <c r="O273" s="5"/>
      <c r="P273" s="5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7"/>
      <c r="B274" s="4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4"/>
      <c r="O274" s="5"/>
      <c r="P274" s="5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7"/>
      <c r="B275" s="4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4"/>
      <c r="O275" s="5"/>
      <c r="P275" s="5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7"/>
      <c r="B276" s="4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4"/>
      <c r="O276" s="5"/>
      <c r="P276" s="5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7"/>
      <c r="B277" s="4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4"/>
      <c r="O277" s="5"/>
      <c r="P277" s="5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7"/>
      <c r="B278" s="4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4"/>
      <c r="O278" s="5"/>
      <c r="P278" s="5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7"/>
      <c r="B279" s="4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4"/>
      <c r="O279" s="5"/>
      <c r="P279" s="5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7"/>
      <c r="B280" s="4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4"/>
      <c r="O280" s="5"/>
      <c r="P280" s="5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7"/>
      <c r="B281" s="4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4"/>
      <c r="O281" s="5"/>
      <c r="P281" s="5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7"/>
      <c r="B282" s="4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4"/>
      <c r="O282" s="5"/>
      <c r="P282" s="5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7"/>
      <c r="B283" s="4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4"/>
      <c r="O283" s="5"/>
      <c r="P283" s="5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7"/>
      <c r="B284" s="4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4"/>
      <c r="O284" s="5"/>
      <c r="P284" s="5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7"/>
      <c r="B285" s="4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4"/>
      <c r="O285" s="5"/>
      <c r="P285" s="5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7"/>
      <c r="B286" s="4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4"/>
      <c r="O286" s="5"/>
      <c r="P286" s="5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7"/>
      <c r="B287" s="4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4"/>
      <c r="O287" s="5"/>
      <c r="P287" s="5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7"/>
      <c r="B288" s="4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4"/>
      <c r="O288" s="5"/>
      <c r="P288" s="5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7"/>
      <c r="B289" s="4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4"/>
      <c r="O289" s="5"/>
      <c r="P289" s="5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7"/>
      <c r="B290" s="4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4"/>
      <c r="O290" s="5"/>
      <c r="P290" s="5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7"/>
      <c r="B291" s="4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4"/>
      <c r="O291" s="5"/>
      <c r="P291" s="5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7"/>
      <c r="B292" s="4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4"/>
      <c r="O292" s="5"/>
      <c r="P292" s="5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7"/>
      <c r="B293" s="4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4"/>
      <c r="O293" s="5"/>
      <c r="P293" s="5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7"/>
      <c r="B294" s="4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4"/>
      <c r="O294" s="5"/>
      <c r="P294" s="5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7"/>
      <c r="B295" s="4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4"/>
      <c r="O295" s="5"/>
      <c r="P295" s="5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7"/>
      <c r="B296" s="4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4"/>
      <c r="O296" s="5"/>
      <c r="P296" s="5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7"/>
      <c r="B297" s="4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4"/>
      <c r="O297" s="5"/>
      <c r="P297" s="5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7"/>
      <c r="B298" s="4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4"/>
      <c r="O298" s="5"/>
      <c r="P298" s="5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7"/>
      <c r="B299" s="4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4"/>
      <c r="O299" s="5"/>
      <c r="P299" s="5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7"/>
      <c r="B300" s="4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4"/>
      <c r="O300" s="5"/>
      <c r="P300" s="5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7"/>
      <c r="B301" s="4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4"/>
      <c r="O301" s="5"/>
      <c r="P301" s="5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7"/>
      <c r="B302" s="4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4"/>
      <c r="O302" s="5"/>
      <c r="P302" s="5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7"/>
      <c r="B303" s="4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4"/>
      <c r="O303" s="5"/>
      <c r="P303" s="5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7"/>
      <c r="B304" s="4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4"/>
      <c r="O304" s="5"/>
      <c r="P304" s="5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7"/>
      <c r="B305" s="4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4"/>
      <c r="O305" s="5"/>
      <c r="P305" s="5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7"/>
      <c r="B306" s="4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4"/>
      <c r="O306" s="5"/>
      <c r="P306" s="5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7"/>
      <c r="B307" s="4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4"/>
      <c r="O307" s="5"/>
      <c r="P307" s="5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7"/>
      <c r="B308" s="4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4"/>
      <c r="O308" s="5"/>
      <c r="P308" s="5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7"/>
      <c r="B309" s="4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4"/>
      <c r="O309" s="5"/>
      <c r="P309" s="5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7"/>
      <c r="B310" s="4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4"/>
      <c r="O310" s="5"/>
      <c r="P310" s="5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7"/>
      <c r="B311" s="4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4"/>
      <c r="O311" s="5"/>
      <c r="P311" s="5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7"/>
      <c r="B312" s="4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4"/>
      <c r="O312" s="5"/>
      <c r="P312" s="5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7"/>
      <c r="B313" s="4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4"/>
      <c r="O313" s="5"/>
      <c r="P313" s="5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7"/>
      <c r="B314" s="4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4"/>
      <c r="O314" s="5"/>
      <c r="P314" s="5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7"/>
      <c r="B315" s="4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4"/>
      <c r="O315" s="5"/>
      <c r="P315" s="5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7"/>
      <c r="B316" s="4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4"/>
      <c r="O316" s="5"/>
      <c r="P316" s="5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7"/>
      <c r="B317" s="4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4"/>
      <c r="O317" s="5"/>
      <c r="P317" s="5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7"/>
      <c r="B318" s="4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4"/>
      <c r="O318" s="5"/>
      <c r="P318" s="5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7"/>
      <c r="B319" s="4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4"/>
      <c r="O319" s="5"/>
      <c r="P319" s="5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7"/>
      <c r="B320" s="4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4"/>
      <c r="O320" s="5"/>
      <c r="P320" s="5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7"/>
      <c r="B321" s="4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4"/>
      <c r="O321" s="5"/>
      <c r="P321" s="5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7"/>
      <c r="B322" s="4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4"/>
      <c r="O322" s="5"/>
      <c r="P322" s="5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7"/>
      <c r="B323" s="4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4"/>
      <c r="O323" s="5"/>
      <c r="P323" s="5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7"/>
      <c r="B324" s="4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4"/>
      <c r="O324" s="5"/>
      <c r="P324" s="5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7"/>
      <c r="B325" s="4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4"/>
      <c r="O325" s="5"/>
      <c r="P325" s="5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7"/>
      <c r="B326" s="4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4"/>
      <c r="O326" s="5"/>
      <c r="P326" s="5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7"/>
      <c r="B327" s="4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4"/>
      <c r="O327" s="5"/>
      <c r="P327" s="5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7"/>
      <c r="B328" s="4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4"/>
      <c r="O328" s="5"/>
      <c r="P328" s="5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7"/>
      <c r="B329" s="4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4"/>
      <c r="O329" s="5"/>
      <c r="P329" s="5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7"/>
      <c r="B330" s="4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4"/>
      <c r="O330" s="5"/>
      <c r="P330" s="5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7"/>
      <c r="B331" s="4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4"/>
      <c r="O331" s="5"/>
      <c r="P331" s="5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7"/>
      <c r="B332" s="4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4"/>
      <c r="O332" s="5"/>
      <c r="P332" s="5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7"/>
      <c r="B333" s="4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4"/>
      <c r="O333" s="5"/>
      <c r="P333" s="5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7"/>
      <c r="B334" s="4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4"/>
      <c r="O334" s="5"/>
      <c r="P334" s="5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7"/>
      <c r="B335" s="4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4"/>
      <c r="O335" s="5"/>
      <c r="P335" s="5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7"/>
      <c r="B336" s="4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4"/>
      <c r="O336" s="5"/>
      <c r="P336" s="5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7"/>
      <c r="B337" s="4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4"/>
      <c r="O337" s="5"/>
      <c r="P337" s="5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7"/>
      <c r="B338" s="4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4"/>
      <c r="O338" s="5"/>
      <c r="P338" s="5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7"/>
      <c r="B339" s="4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4"/>
      <c r="O339" s="5"/>
      <c r="P339" s="5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7"/>
      <c r="B340" s="4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4"/>
      <c r="O340" s="5"/>
      <c r="P340" s="5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7"/>
      <c r="B341" s="4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4"/>
      <c r="O341" s="5"/>
      <c r="P341" s="5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7"/>
      <c r="B342" s="4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4"/>
      <c r="O342" s="5"/>
      <c r="P342" s="5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7"/>
      <c r="B343" s="4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4"/>
      <c r="O343" s="5"/>
      <c r="P343" s="5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7"/>
      <c r="B344" s="4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4"/>
      <c r="O344" s="5"/>
      <c r="P344" s="5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7"/>
      <c r="B345" s="4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4"/>
      <c r="O345" s="5"/>
      <c r="P345" s="5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7"/>
      <c r="B346" s="4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4"/>
      <c r="O346" s="5"/>
      <c r="P346" s="5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7"/>
      <c r="B347" s="4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4"/>
      <c r="O347" s="5"/>
      <c r="P347" s="5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7"/>
      <c r="B348" s="4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4"/>
      <c r="O348" s="5"/>
      <c r="P348" s="5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7"/>
      <c r="B349" s="4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4"/>
      <c r="O349" s="5"/>
      <c r="P349" s="5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7"/>
      <c r="B350" s="4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4"/>
      <c r="O350" s="5"/>
      <c r="P350" s="5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7"/>
      <c r="B351" s="4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4"/>
      <c r="O351" s="5"/>
      <c r="P351" s="5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7"/>
      <c r="B352" s="4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4"/>
      <c r="O352" s="5"/>
      <c r="P352" s="5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7"/>
      <c r="B353" s="4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4"/>
      <c r="O353" s="5"/>
      <c r="P353" s="5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7"/>
      <c r="B354" s="4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4"/>
      <c r="O354" s="5"/>
      <c r="P354" s="5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7"/>
      <c r="B355" s="4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4"/>
      <c r="O355" s="5"/>
      <c r="P355" s="5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7"/>
      <c r="B356" s="4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4"/>
      <c r="O356" s="5"/>
      <c r="P356" s="5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7"/>
      <c r="B357" s="4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4"/>
      <c r="O357" s="5"/>
      <c r="P357" s="5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7"/>
      <c r="B358" s="4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4"/>
      <c r="O358" s="5"/>
      <c r="P358" s="5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7"/>
      <c r="B359" s="4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4"/>
      <c r="O359" s="5"/>
      <c r="P359" s="5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7"/>
      <c r="B360" s="4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4"/>
      <c r="O360" s="5"/>
      <c r="P360" s="5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7"/>
      <c r="B361" s="4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4"/>
      <c r="O361" s="5"/>
      <c r="P361" s="5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7"/>
      <c r="B362" s="4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4"/>
      <c r="O362" s="5"/>
      <c r="P362" s="5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7"/>
      <c r="B363" s="4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4"/>
      <c r="O363" s="5"/>
      <c r="P363" s="5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7"/>
      <c r="B364" s="4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4"/>
      <c r="O364" s="5"/>
      <c r="P364" s="5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7"/>
      <c r="B365" s="4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4"/>
      <c r="O365" s="5"/>
      <c r="P365" s="5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7"/>
      <c r="B366" s="4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4"/>
      <c r="O366" s="5"/>
      <c r="P366" s="5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7"/>
      <c r="B367" s="4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4"/>
      <c r="O367" s="5"/>
      <c r="P367" s="5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7"/>
      <c r="B368" s="4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4"/>
      <c r="O368" s="5"/>
      <c r="P368" s="5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7"/>
      <c r="B369" s="4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4"/>
      <c r="O369" s="5"/>
      <c r="P369" s="5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7"/>
      <c r="B370" s="4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4"/>
      <c r="O370" s="5"/>
      <c r="P370" s="5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7"/>
      <c r="B371" s="4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4"/>
      <c r="O371" s="5"/>
      <c r="P371" s="5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7"/>
      <c r="B372" s="4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4"/>
      <c r="O372" s="5"/>
      <c r="P372" s="5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7"/>
      <c r="B373" s="4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4"/>
      <c r="O373" s="5"/>
      <c r="P373" s="5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7"/>
      <c r="B374" s="4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4"/>
      <c r="O374" s="5"/>
      <c r="P374" s="5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7"/>
      <c r="B375" s="4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4"/>
      <c r="O375" s="5"/>
      <c r="P375" s="5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7"/>
      <c r="B376" s="4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4"/>
      <c r="O376" s="5"/>
      <c r="P376" s="5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7"/>
      <c r="B377" s="4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4"/>
      <c r="O377" s="5"/>
      <c r="P377" s="5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7"/>
      <c r="B378" s="4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4"/>
      <c r="O378" s="5"/>
      <c r="P378" s="5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7"/>
      <c r="B379" s="4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4"/>
      <c r="O379" s="5"/>
      <c r="P379" s="5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7"/>
      <c r="B380" s="4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4"/>
      <c r="O380" s="5"/>
      <c r="P380" s="5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7"/>
      <c r="B381" s="4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4"/>
      <c r="O381" s="5"/>
      <c r="P381" s="5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7"/>
      <c r="B382" s="4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4"/>
      <c r="O382" s="5"/>
      <c r="P382" s="5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7"/>
      <c r="B383" s="4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4"/>
      <c r="O383" s="5"/>
      <c r="P383" s="5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7"/>
      <c r="B384" s="4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4"/>
      <c r="O384" s="5"/>
      <c r="P384" s="5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7"/>
      <c r="B385" s="4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4"/>
      <c r="O385" s="5"/>
      <c r="P385" s="5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7"/>
      <c r="B386" s="4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4"/>
      <c r="O386" s="5"/>
      <c r="P386" s="5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7"/>
      <c r="B387" s="4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4"/>
      <c r="O387" s="5"/>
      <c r="P387" s="5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7"/>
      <c r="B388" s="4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4"/>
      <c r="O388" s="5"/>
      <c r="P388" s="5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7"/>
      <c r="B389" s="4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4"/>
      <c r="O389" s="5"/>
      <c r="P389" s="5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7"/>
      <c r="B390" s="4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4"/>
      <c r="O390" s="5"/>
      <c r="P390" s="5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7"/>
      <c r="B391" s="4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4"/>
      <c r="O391" s="5"/>
      <c r="P391" s="5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7"/>
      <c r="B392" s="4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4"/>
      <c r="O392" s="5"/>
      <c r="P392" s="5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7"/>
      <c r="B393" s="4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4"/>
      <c r="O393" s="5"/>
      <c r="P393" s="5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7"/>
      <c r="B394" s="4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4"/>
      <c r="O394" s="5"/>
      <c r="P394" s="5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7"/>
      <c r="B395" s="4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4"/>
      <c r="O395" s="5"/>
      <c r="P395" s="5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7"/>
      <c r="B396" s="4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4"/>
      <c r="O396" s="5"/>
      <c r="P396" s="5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7"/>
      <c r="B397" s="4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4"/>
      <c r="O397" s="5"/>
      <c r="P397" s="5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7"/>
      <c r="B398" s="4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4"/>
      <c r="O398" s="5"/>
      <c r="P398" s="5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7"/>
      <c r="B399" s="4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4"/>
      <c r="O399" s="5"/>
      <c r="P399" s="5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7"/>
      <c r="B400" s="4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4"/>
      <c r="O400" s="5"/>
      <c r="P400" s="5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7"/>
      <c r="B401" s="4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4"/>
      <c r="O401" s="5"/>
      <c r="P401" s="5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7"/>
      <c r="B402" s="4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4"/>
      <c r="O402" s="5"/>
      <c r="P402" s="5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7"/>
      <c r="B403" s="4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4"/>
      <c r="O403" s="5"/>
      <c r="P403" s="5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7"/>
      <c r="B404" s="4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4"/>
      <c r="O404" s="5"/>
      <c r="P404" s="5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7"/>
      <c r="B405" s="4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4"/>
      <c r="O405" s="5"/>
      <c r="P405" s="5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7"/>
      <c r="B406" s="4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4"/>
      <c r="O406" s="5"/>
      <c r="P406" s="5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7"/>
      <c r="B407" s="4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4"/>
      <c r="O407" s="5"/>
      <c r="P407" s="5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7"/>
      <c r="B408" s="4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4"/>
      <c r="O408" s="5"/>
      <c r="P408" s="5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7"/>
      <c r="B409" s="4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4"/>
      <c r="O409" s="5"/>
      <c r="P409" s="5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7"/>
      <c r="B410" s="4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4"/>
      <c r="O410" s="5"/>
      <c r="P410" s="5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7"/>
      <c r="B411" s="4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4"/>
      <c r="O411" s="5"/>
      <c r="P411" s="5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7"/>
      <c r="B412" s="4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4"/>
      <c r="O412" s="5"/>
      <c r="P412" s="5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7"/>
      <c r="B413" s="4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4"/>
      <c r="O413" s="5"/>
      <c r="P413" s="5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7"/>
      <c r="B414" s="4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4"/>
      <c r="O414" s="5"/>
      <c r="P414" s="5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7"/>
      <c r="B415" s="4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4"/>
      <c r="O415" s="5"/>
      <c r="P415" s="5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7"/>
      <c r="B416" s="4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4"/>
      <c r="O416" s="5"/>
      <c r="P416" s="5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7"/>
      <c r="B417" s="4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4"/>
      <c r="O417" s="5"/>
      <c r="P417" s="5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7"/>
      <c r="B418" s="4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4"/>
      <c r="O418" s="5"/>
      <c r="P418" s="5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7"/>
      <c r="B419" s="4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4"/>
      <c r="O419" s="5"/>
      <c r="P419" s="5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7"/>
      <c r="B420" s="4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4"/>
      <c r="O420" s="5"/>
      <c r="P420" s="5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7"/>
      <c r="B421" s="4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4"/>
      <c r="O421" s="5"/>
      <c r="P421" s="5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7"/>
      <c r="B422" s="4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4"/>
      <c r="O422" s="5"/>
      <c r="P422" s="5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7"/>
      <c r="B423" s="4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4"/>
      <c r="O423" s="5"/>
      <c r="P423" s="5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7"/>
      <c r="B424" s="4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4"/>
      <c r="O424" s="5"/>
      <c r="P424" s="5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7"/>
      <c r="B425" s="4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4"/>
      <c r="O425" s="5"/>
      <c r="P425" s="5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7"/>
      <c r="B426" s="4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4"/>
      <c r="O426" s="5"/>
      <c r="P426" s="5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7"/>
      <c r="B427" s="4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4"/>
      <c r="O427" s="5"/>
      <c r="P427" s="5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7"/>
      <c r="B428" s="4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4"/>
      <c r="O428" s="5"/>
      <c r="P428" s="5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7"/>
      <c r="B429" s="4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4"/>
      <c r="O429" s="5"/>
      <c r="P429" s="5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7"/>
      <c r="B430" s="4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4"/>
      <c r="O430" s="5"/>
      <c r="P430" s="5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7"/>
      <c r="B431" s="4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4"/>
      <c r="O431" s="5"/>
      <c r="P431" s="5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7"/>
      <c r="B432" s="4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4"/>
      <c r="O432" s="5"/>
      <c r="P432" s="5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7"/>
      <c r="B433" s="4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4"/>
      <c r="O433" s="5"/>
      <c r="P433" s="5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7"/>
      <c r="B434" s="4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4"/>
      <c r="O434" s="5"/>
      <c r="P434" s="5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7"/>
      <c r="B435" s="4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4"/>
      <c r="O435" s="5"/>
      <c r="P435" s="5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7"/>
      <c r="B436" s="4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4"/>
      <c r="O436" s="5"/>
      <c r="P436" s="5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7"/>
      <c r="B437" s="4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4"/>
      <c r="O437" s="5"/>
      <c r="P437" s="5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7"/>
      <c r="B438" s="4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4"/>
      <c r="O438" s="5"/>
      <c r="P438" s="5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7"/>
      <c r="B439" s="4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4"/>
      <c r="O439" s="5"/>
      <c r="P439" s="5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7"/>
      <c r="B440" s="4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4"/>
      <c r="O440" s="5"/>
      <c r="P440" s="5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7"/>
      <c r="B441" s="4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4"/>
      <c r="O441" s="5"/>
      <c r="P441" s="5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7"/>
      <c r="B442" s="4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4"/>
      <c r="O442" s="5"/>
      <c r="P442" s="5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7"/>
      <c r="B443" s="4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4"/>
      <c r="O443" s="5"/>
      <c r="P443" s="5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7"/>
      <c r="B444" s="4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4"/>
      <c r="O444" s="5"/>
      <c r="P444" s="5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7"/>
      <c r="B445" s="4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4"/>
      <c r="O445" s="5"/>
      <c r="P445" s="5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7"/>
      <c r="B446" s="4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4"/>
      <c r="O446" s="5"/>
      <c r="P446" s="5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7"/>
      <c r="B447" s="4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4"/>
      <c r="O447" s="5"/>
      <c r="P447" s="5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7"/>
      <c r="B448" s="4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4"/>
      <c r="O448" s="5"/>
      <c r="P448" s="5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7"/>
      <c r="B449" s="4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4"/>
      <c r="O449" s="5"/>
      <c r="P449" s="5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7"/>
      <c r="B450" s="4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4"/>
      <c r="O450" s="5"/>
      <c r="P450" s="5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7"/>
      <c r="B451" s="4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4"/>
      <c r="O451" s="5"/>
      <c r="P451" s="5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7"/>
      <c r="B452" s="4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4"/>
      <c r="O452" s="5"/>
      <c r="P452" s="5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7"/>
      <c r="B453" s="4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4"/>
      <c r="O453" s="5"/>
      <c r="P453" s="5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7"/>
      <c r="B454" s="4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4"/>
      <c r="O454" s="5"/>
      <c r="P454" s="5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7"/>
      <c r="B455" s="4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4"/>
      <c r="O455" s="5"/>
      <c r="P455" s="5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7"/>
      <c r="B456" s="4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4"/>
      <c r="O456" s="5"/>
      <c r="P456" s="5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7"/>
      <c r="B457" s="4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4"/>
      <c r="O457" s="5"/>
      <c r="P457" s="5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7"/>
      <c r="B458" s="4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4"/>
      <c r="O458" s="5"/>
      <c r="P458" s="5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7"/>
      <c r="B459" s="4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4"/>
      <c r="O459" s="5"/>
      <c r="P459" s="5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7"/>
      <c r="B460" s="4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4"/>
      <c r="O460" s="5"/>
      <c r="P460" s="5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7"/>
      <c r="B461" s="4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4"/>
      <c r="O461" s="5"/>
      <c r="P461" s="5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7"/>
      <c r="B462" s="4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4"/>
      <c r="O462" s="5"/>
      <c r="P462" s="5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7"/>
      <c r="B463" s="4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4"/>
      <c r="O463" s="5"/>
      <c r="P463" s="5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7"/>
      <c r="B464" s="4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4"/>
      <c r="O464" s="5"/>
      <c r="P464" s="5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7"/>
      <c r="B465" s="4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4"/>
      <c r="O465" s="5"/>
      <c r="P465" s="5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7"/>
      <c r="B466" s="4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4"/>
      <c r="O466" s="5"/>
      <c r="P466" s="5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7"/>
      <c r="B467" s="4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4"/>
      <c r="O467" s="5"/>
      <c r="P467" s="5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7"/>
      <c r="B468" s="4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4"/>
      <c r="O468" s="5"/>
      <c r="P468" s="5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7"/>
      <c r="B469" s="4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4"/>
      <c r="O469" s="5"/>
      <c r="P469" s="5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7"/>
      <c r="B470" s="4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4"/>
      <c r="O470" s="5"/>
      <c r="P470" s="5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7"/>
      <c r="B471" s="4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4"/>
      <c r="O471" s="5"/>
      <c r="P471" s="5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7"/>
      <c r="B472" s="4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4"/>
      <c r="O472" s="5"/>
      <c r="P472" s="5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7"/>
      <c r="B473" s="4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4"/>
      <c r="O473" s="5"/>
      <c r="P473" s="5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7"/>
      <c r="B474" s="4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4"/>
      <c r="O474" s="5"/>
      <c r="P474" s="5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7"/>
      <c r="B475" s="4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4"/>
      <c r="O475" s="5"/>
      <c r="P475" s="5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7"/>
      <c r="B476" s="4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4"/>
      <c r="O476" s="5"/>
      <c r="P476" s="5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7"/>
      <c r="B477" s="4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4"/>
      <c r="O477" s="5"/>
      <c r="P477" s="5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7"/>
      <c r="B478" s="4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4"/>
      <c r="O478" s="5"/>
      <c r="P478" s="5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7"/>
      <c r="B479" s="4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4"/>
      <c r="O479" s="5"/>
      <c r="P479" s="5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7"/>
      <c r="B480" s="4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4"/>
      <c r="O480" s="5"/>
      <c r="P480" s="5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7"/>
      <c r="B481" s="4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4"/>
      <c r="O481" s="5"/>
      <c r="P481" s="5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7"/>
      <c r="B482" s="4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4"/>
      <c r="O482" s="5"/>
      <c r="P482" s="5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7"/>
      <c r="B483" s="4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4"/>
      <c r="O483" s="5"/>
      <c r="P483" s="5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7"/>
      <c r="B484" s="4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4"/>
      <c r="O484" s="5"/>
      <c r="P484" s="5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7"/>
      <c r="B485" s="4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4"/>
      <c r="O485" s="5"/>
      <c r="P485" s="5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7"/>
      <c r="B486" s="4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4"/>
      <c r="O486" s="5"/>
      <c r="P486" s="5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7"/>
      <c r="B487" s="4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4"/>
      <c r="O487" s="5"/>
      <c r="P487" s="5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7"/>
      <c r="B488" s="4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4"/>
      <c r="O488" s="5"/>
      <c r="P488" s="5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7"/>
      <c r="B489" s="4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4"/>
      <c r="O489" s="5"/>
      <c r="P489" s="5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7"/>
      <c r="B490" s="4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4"/>
      <c r="O490" s="5"/>
      <c r="P490" s="5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7"/>
      <c r="B491" s="4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4"/>
      <c r="O491" s="5"/>
      <c r="P491" s="5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7"/>
      <c r="B492" s="4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4"/>
      <c r="O492" s="5"/>
      <c r="P492" s="5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7"/>
      <c r="B493" s="4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4"/>
      <c r="O493" s="5"/>
      <c r="P493" s="5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7"/>
      <c r="B494" s="4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4"/>
      <c r="O494" s="5"/>
      <c r="P494" s="5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7"/>
      <c r="B495" s="4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4"/>
      <c r="O495" s="5"/>
      <c r="P495" s="5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7"/>
      <c r="B496" s="4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4"/>
      <c r="O496" s="5"/>
      <c r="P496" s="5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7"/>
      <c r="B497" s="4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4"/>
      <c r="O497" s="5"/>
      <c r="P497" s="5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7"/>
      <c r="B498" s="4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4"/>
      <c r="O498" s="5"/>
      <c r="P498" s="5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7"/>
      <c r="B499" s="4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4"/>
      <c r="O499" s="5"/>
      <c r="P499" s="5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7"/>
      <c r="B500" s="4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4"/>
      <c r="O500" s="5"/>
      <c r="P500" s="5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7"/>
      <c r="B501" s="4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4"/>
      <c r="O501" s="5"/>
      <c r="P501" s="5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7"/>
      <c r="B502" s="4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4"/>
      <c r="O502" s="5"/>
      <c r="P502" s="5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7"/>
      <c r="B503" s="4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4"/>
      <c r="O503" s="5"/>
      <c r="P503" s="5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7"/>
      <c r="B504" s="4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4"/>
      <c r="O504" s="5"/>
      <c r="P504" s="5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7"/>
      <c r="B505" s="4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4"/>
      <c r="O505" s="5"/>
      <c r="P505" s="5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7"/>
      <c r="B506" s="4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4"/>
      <c r="O506" s="5"/>
      <c r="P506" s="5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7"/>
      <c r="B507" s="4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4"/>
      <c r="O507" s="5"/>
      <c r="P507" s="5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7"/>
      <c r="B508" s="4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4"/>
      <c r="O508" s="5"/>
      <c r="P508" s="5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7"/>
      <c r="B509" s="4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4"/>
      <c r="O509" s="5"/>
      <c r="P509" s="5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7"/>
      <c r="B510" s="4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4"/>
      <c r="O510" s="5"/>
      <c r="P510" s="5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7"/>
      <c r="B511" s="4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4"/>
      <c r="O511" s="5"/>
      <c r="P511" s="5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7"/>
      <c r="B512" s="4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4"/>
      <c r="O512" s="5"/>
      <c r="P512" s="5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7"/>
      <c r="B513" s="4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4"/>
      <c r="O513" s="5"/>
      <c r="P513" s="5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7"/>
      <c r="B514" s="4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4"/>
      <c r="O514" s="5"/>
      <c r="P514" s="5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7"/>
      <c r="B515" s="4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4"/>
      <c r="O515" s="5"/>
      <c r="P515" s="5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7"/>
      <c r="B516" s="4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4"/>
      <c r="O516" s="5"/>
      <c r="P516" s="5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7"/>
      <c r="B517" s="4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4"/>
      <c r="O517" s="5"/>
      <c r="P517" s="5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7"/>
      <c r="B518" s="4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4"/>
      <c r="O518" s="5"/>
      <c r="P518" s="5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7"/>
      <c r="B519" s="4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4"/>
      <c r="O519" s="5"/>
      <c r="P519" s="5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7"/>
      <c r="B520" s="4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4"/>
      <c r="O520" s="5"/>
      <c r="P520" s="5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7"/>
      <c r="B521" s="4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4"/>
      <c r="O521" s="5"/>
      <c r="P521" s="5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7"/>
      <c r="B522" s="4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4"/>
      <c r="O522" s="5"/>
      <c r="P522" s="5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7"/>
      <c r="B523" s="4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4"/>
      <c r="O523" s="5"/>
      <c r="P523" s="5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7"/>
      <c r="B524" s="4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4"/>
      <c r="O524" s="5"/>
      <c r="P524" s="5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7"/>
      <c r="B525" s="4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4"/>
      <c r="O525" s="5"/>
      <c r="P525" s="5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7"/>
      <c r="B526" s="4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4"/>
      <c r="O526" s="5"/>
      <c r="P526" s="5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7"/>
      <c r="B527" s="4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4"/>
      <c r="O527" s="5"/>
      <c r="P527" s="5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7"/>
      <c r="B528" s="4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4"/>
      <c r="O528" s="5"/>
      <c r="P528" s="5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7"/>
      <c r="B529" s="4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4"/>
      <c r="O529" s="5"/>
      <c r="P529" s="5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7"/>
      <c r="B530" s="4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4"/>
      <c r="O530" s="5"/>
      <c r="P530" s="5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7"/>
      <c r="B531" s="4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4"/>
      <c r="O531" s="5"/>
      <c r="P531" s="5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7"/>
      <c r="B532" s="4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4"/>
      <c r="O532" s="5"/>
      <c r="P532" s="5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7"/>
      <c r="B533" s="4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4"/>
      <c r="O533" s="5"/>
      <c r="P533" s="5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7"/>
      <c r="B534" s="4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4"/>
      <c r="O534" s="5"/>
      <c r="P534" s="5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7"/>
      <c r="B535" s="4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4"/>
      <c r="O535" s="5"/>
      <c r="P535" s="5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7"/>
      <c r="B536" s="4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4"/>
      <c r="O536" s="5"/>
      <c r="P536" s="5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7"/>
      <c r="B537" s="4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4"/>
      <c r="O537" s="5"/>
      <c r="P537" s="5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7"/>
      <c r="B538" s="4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4"/>
      <c r="O538" s="5"/>
      <c r="P538" s="5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7"/>
      <c r="B539" s="4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4"/>
      <c r="O539" s="5"/>
      <c r="P539" s="5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7"/>
      <c r="B540" s="4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4"/>
      <c r="O540" s="5"/>
      <c r="P540" s="5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7"/>
      <c r="B541" s="4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4"/>
      <c r="O541" s="5"/>
      <c r="P541" s="5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7"/>
      <c r="B542" s="4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4"/>
      <c r="O542" s="5"/>
      <c r="P542" s="5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7"/>
      <c r="B543" s="4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4"/>
      <c r="O543" s="5"/>
      <c r="P543" s="5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7"/>
      <c r="B544" s="4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4"/>
      <c r="O544" s="5"/>
      <c r="P544" s="5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7"/>
      <c r="B545" s="4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4"/>
      <c r="O545" s="5"/>
      <c r="P545" s="5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7"/>
      <c r="B546" s="4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4"/>
      <c r="O546" s="5"/>
      <c r="P546" s="5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7"/>
      <c r="B547" s="4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4"/>
      <c r="O547" s="5"/>
      <c r="P547" s="5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7"/>
      <c r="B548" s="4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4"/>
      <c r="O548" s="5"/>
      <c r="P548" s="5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7"/>
      <c r="B549" s="4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4"/>
      <c r="O549" s="5"/>
      <c r="P549" s="5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7"/>
      <c r="B550" s="4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4"/>
      <c r="O550" s="5"/>
      <c r="P550" s="5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7"/>
      <c r="B551" s="4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4"/>
      <c r="O551" s="5"/>
      <c r="P551" s="5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7"/>
      <c r="B552" s="4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4"/>
      <c r="O552" s="5"/>
      <c r="P552" s="5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7"/>
      <c r="B553" s="4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4"/>
      <c r="O553" s="5"/>
      <c r="P553" s="5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7"/>
      <c r="B554" s="4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4"/>
      <c r="O554" s="5"/>
      <c r="P554" s="5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7"/>
      <c r="B555" s="4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4"/>
      <c r="O555" s="5"/>
      <c r="P555" s="5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7"/>
      <c r="B556" s="4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4"/>
      <c r="O556" s="5"/>
      <c r="P556" s="5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7"/>
      <c r="B557" s="4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4"/>
      <c r="O557" s="5"/>
      <c r="P557" s="5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7"/>
      <c r="B558" s="4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4"/>
      <c r="O558" s="5"/>
      <c r="P558" s="5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7"/>
      <c r="B559" s="4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4"/>
      <c r="O559" s="5"/>
      <c r="P559" s="5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7"/>
      <c r="B560" s="4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4"/>
      <c r="O560" s="5"/>
      <c r="P560" s="5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7"/>
      <c r="B561" s="4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4"/>
      <c r="O561" s="5"/>
      <c r="P561" s="5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7"/>
      <c r="B562" s="4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4"/>
      <c r="O562" s="5"/>
      <c r="P562" s="5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7"/>
      <c r="B563" s="4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4"/>
      <c r="O563" s="5"/>
      <c r="P563" s="5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7"/>
      <c r="B564" s="4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4"/>
      <c r="O564" s="5"/>
      <c r="P564" s="5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7"/>
      <c r="B565" s="4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4"/>
      <c r="O565" s="5"/>
      <c r="P565" s="5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7"/>
      <c r="B566" s="4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4"/>
      <c r="O566" s="5"/>
      <c r="P566" s="5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7"/>
      <c r="B567" s="4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4"/>
      <c r="O567" s="5"/>
      <c r="P567" s="5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7"/>
      <c r="B568" s="4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4"/>
      <c r="O568" s="5"/>
      <c r="P568" s="5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7"/>
      <c r="B569" s="4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4"/>
      <c r="O569" s="5"/>
      <c r="P569" s="5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7"/>
      <c r="B570" s="4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4"/>
      <c r="O570" s="5"/>
      <c r="P570" s="5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7"/>
      <c r="B571" s="4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4"/>
      <c r="O571" s="5"/>
      <c r="P571" s="5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7"/>
      <c r="B572" s="4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4"/>
      <c r="O572" s="5"/>
      <c r="P572" s="5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7"/>
      <c r="B573" s="4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4"/>
      <c r="O573" s="5"/>
      <c r="P573" s="5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7"/>
      <c r="B574" s="4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4"/>
      <c r="O574" s="5"/>
      <c r="P574" s="5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7"/>
      <c r="B575" s="4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4"/>
      <c r="O575" s="5"/>
      <c r="P575" s="5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7"/>
      <c r="B576" s="4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4"/>
      <c r="O576" s="5"/>
      <c r="P576" s="5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7"/>
      <c r="B577" s="4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4"/>
      <c r="O577" s="5"/>
      <c r="P577" s="5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7"/>
      <c r="B578" s="4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4"/>
      <c r="O578" s="5"/>
      <c r="P578" s="5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7"/>
      <c r="B579" s="4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4"/>
      <c r="O579" s="5"/>
      <c r="P579" s="5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7"/>
      <c r="B580" s="4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4"/>
      <c r="O580" s="5"/>
      <c r="P580" s="5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7"/>
      <c r="B581" s="4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4"/>
      <c r="O581" s="5"/>
      <c r="P581" s="5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7"/>
      <c r="B582" s="4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4"/>
      <c r="O582" s="5"/>
      <c r="P582" s="5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7"/>
      <c r="B583" s="4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4"/>
      <c r="O583" s="5"/>
      <c r="P583" s="5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7"/>
      <c r="B584" s="4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4"/>
      <c r="O584" s="5"/>
      <c r="P584" s="5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7"/>
      <c r="B585" s="4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4"/>
      <c r="O585" s="5"/>
      <c r="P585" s="5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7"/>
      <c r="B586" s="4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4"/>
      <c r="O586" s="5"/>
      <c r="P586" s="5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7"/>
      <c r="B587" s="4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4"/>
      <c r="O587" s="5"/>
      <c r="P587" s="5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7"/>
      <c r="B588" s="4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4"/>
      <c r="O588" s="5"/>
      <c r="P588" s="5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7"/>
      <c r="B589" s="4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4"/>
      <c r="O589" s="5"/>
      <c r="P589" s="5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7"/>
      <c r="B590" s="4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4"/>
      <c r="O590" s="5"/>
      <c r="P590" s="5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7"/>
      <c r="B591" s="4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4"/>
      <c r="O591" s="5"/>
      <c r="P591" s="5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7"/>
      <c r="B592" s="4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4"/>
      <c r="O592" s="5"/>
      <c r="P592" s="5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7"/>
      <c r="B593" s="4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4"/>
      <c r="O593" s="5"/>
      <c r="P593" s="5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7"/>
      <c r="B594" s="4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4"/>
      <c r="O594" s="5"/>
      <c r="P594" s="5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7"/>
      <c r="B595" s="4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4"/>
      <c r="O595" s="5"/>
      <c r="P595" s="5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7"/>
      <c r="B596" s="4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4"/>
      <c r="O596" s="5"/>
      <c r="P596" s="5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7"/>
      <c r="B597" s="4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4"/>
      <c r="O597" s="5"/>
      <c r="P597" s="5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7"/>
      <c r="B598" s="4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4"/>
      <c r="O598" s="5"/>
      <c r="P598" s="5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7"/>
      <c r="B599" s="4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4"/>
      <c r="O599" s="5"/>
      <c r="P599" s="5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7"/>
      <c r="B600" s="4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4"/>
      <c r="O600" s="5"/>
      <c r="P600" s="5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7"/>
      <c r="B601" s="4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4"/>
      <c r="O601" s="5"/>
      <c r="P601" s="5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7"/>
      <c r="B602" s="4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4"/>
      <c r="O602" s="5"/>
      <c r="P602" s="5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7"/>
      <c r="B603" s="4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4"/>
      <c r="O603" s="5"/>
      <c r="P603" s="5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7"/>
      <c r="B604" s="4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4"/>
      <c r="O604" s="5"/>
      <c r="P604" s="5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7"/>
      <c r="B605" s="4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4"/>
      <c r="O605" s="5"/>
      <c r="P605" s="5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7"/>
      <c r="B606" s="4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4"/>
      <c r="O606" s="5"/>
      <c r="P606" s="5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7"/>
      <c r="B607" s="4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4"/>
      <c r="O607" s="5"/>
      <c r="P607" s="5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7"/>
      <c r="B608" s="4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4"/>
      <c r="O608" s="5"/>
      <c r="P608" s="5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7"/>
      <c r="B609" s="4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4"/>
      <c r="O609" s="5"/>
      <c r="P609" s="5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7"/>
      <c r="B610" s="4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4"/>
      <c r="O610" s="5"/>
      <c r="P610" s="5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7"/>
      <c r="B611" s="4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4"/>
      <c r="O611" s="5"/>
      <c r="P611" s="5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7"/>
      <c r="B612" s="4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4"/>
      <c r="O612" s="5"/>
      <c r="P612" s="5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7"/>
      <c r="B613" s="4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4"/>
      <c r="O613" s="5"/>
      <c r="P613" s="5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7"/>
      <c r="B614" s="4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4"/>
      <c r="O614" s="5"/>
      <c r="P614" s="5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7"/>
      <c r="B615" s="4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4"/>
      <c r="O615" s="5"/>
      <c r="P615" s="5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7"/>
      <c r="B616" s="4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4"/>
      <c r="O616" s="5"/>
      <c r="P616" s="5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7"/>
      <c r="B617" s="4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4"/>
      <c r="O617" s="5"/>
      <c r="P617" s="5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7"/>
      <c r="B618" s="4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4"/>
      <c r="O618" s="5"/>
      <c r="P618" s="5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7"/>
      <c r="B619" s="4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4"/>
      <c r="O619" s="5"/>
      <c r="P619" s="5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7"/>
      <c r="B620" s="4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4"/>
      <c r="O620" s="5"/>
      <c r="P620" s="5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7"/>
      <c r="B621" s="4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4"/>
      <c r="O621" s="5"/>
      <c r="P621" s="5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7"/>
      <c r="B622" s="4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4"/>
      <c r="O622" s="5"/>
      <c r="P622" s="5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7"/>
      <c r="B623" s="4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4"/>
      <c r="O623" s="5"/>
      <c r="P623" s="5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7"/>
      <c r="B624" s="4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4"/>
      <c r="O624" s="5"/>
      <c r="P624" s="5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7"/>
      <c r="B625" s="4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4"/>
      <c r="O625" s="5"/>
      <c r="P625" s="5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7"/>
      <c r="B626" s="4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4"/>
      <c r="O626" s="5"/>
      <c r="P626" s="5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7"/>
      <c r="B627" s="4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4"/>
      <c r="O627" s="5"/>
      <c r="P627" s="5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7"/>
      <c r="B628" s="4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4"/>
      <c r="O628" s="5"/>
      <c r="P628" s="5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7"/>
      <c r="B629" s="4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4"/>
      <c r="O629" s="5"/>
      <c r="P629" s="5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7"/>
      <c r="B630" s="4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4"/>
      <c r="O630" s="5"/>
      <c r="P630" s="5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7"/>
      <c r="B631" s="4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4"/>
      <c r="O631" s="5"/>
      <c r="P631" s="5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7"/>
      <c r="B632" s="4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4"/>
      <c r="O632" s="5"/>
      <c r="P632" s="5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7"/>
      <c r="B633" s="4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4"/>
      <c r="O633" s="5"/>
      <c r="P633" s="5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7"/>
      <c r="B634" s="4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4"/>
      <c r="O634" s="5"/>
      <c r="P634" s="5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7"/>
      <c r="B635" s="4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4"/>
      <c r="O635" s="5"/>
      <c r="P635" s="5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7"/>
      <c r="B636" s="4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4"/>
      <c r="O636" s="5"/>
      <c r="P636" s="5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7"/>
      <c r="B637" s="4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4"/>
      <c r="O637" s="5"/>
      <c r="P637" s="5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7"/>
      <c r="B638" s="4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4"/>
      <c r="O638" s="5"/>
      <c r="P638" s="5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7"/>
      <c r="B639" s="4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4"/>
      <c r="O639" s="5"/>
      <c r="P639" s="5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7"/>
      <c r="B640" s="4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4"/>
      <c r="O640" s="5"/>
      <c r="P640" s="5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7"/>
      <c r="B641" s="4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4"/>
      <c r="O641" s="5"/>
      <c r="P641" s="5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7"/>
      <c r="B642" s="4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4"/>
      <c r="O642" s="5"/>
      <c r="P642" s="5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7"/>
      <c r="B643" s="4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4"/>
      <c r="O643" s="5"/>
      <c r="P643" s="5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7"/>
      <c r="B644" s="4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4"/>
      <c r="O644" s="5"/>
      <c r="P644" s="5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7"/>
      <c r="B645" s="4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4"/>
      <c r="O645" s="5"/>
      <c r="P645" s="5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7"/>
      <c r="B646" s="4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4"/>
      <c r="O646" s="5"/>
      <c r="P646" s="5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7"/>
      <c r="B647" s="4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4"/>
      <c r="O647" s="5"/>
      <c r="P647" s="5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7"/>
      <c r="B648" s="4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4"/>
      <c r="O648" s="5"/>
      <c r="P648" s="5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7"/>
      <c r="B649" s="4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4"/>
      <c r="O649" s="5"/>
      <c r="P649" s="5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7"/>
      <c r="B650" s="4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4"/>
      <c r="O650" s="5"/>
      <c r="P650" s="5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7"/>
      <c r="B651" s="4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4"/>
      <c r="O651" s="5"/>
      <c r="P651" s="5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7"/>
      <c r="B652" s="4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4"/>
      <c r="O652" s="5"/>
      <c r="P652" s="5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7"/>
      <c r="B653" s="4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4"/>
      <c r="O653" s="5"/>
      <c r="P653" s="5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7"/>
      <c r="B654" s="4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4"/>
      <c r="O654" s="5"/>
      <c r="P654" s="5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7"/>
      <c r="B655" s="4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4"/>
      <c r="O655" s="5"/>
      <c r="P655" s="5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7"/>
      <c r="B656" s="4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4"/>
      <c r="O656" s="5"/>
      <c r="P656" s="5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7"/>
      <c r="B657" s="4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4"/>
      <c r="O657" s="5"/>
      <c r="P657" s="5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7"/>
      <c r="B658" s="4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4"/>
      <c r="O658" s="5"/>
      <c r="P658" s="5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7"/>
      <c r="B659" s="4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4"/>
      <c r="O659" s="5"/>
      <c r="P659" s="5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7"/>
      <c r="B660" s="4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4"/>
      <c r="O660" s="5"/>
      <c r="P660" s="5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7"/>
      <c r="B661" s="4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4"/>
      <c r="O661" s="5"/>
      <c r="P661" s="5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7"/>
      <c r="B662" s="4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4"/>
      <c r="O662" s="5"/>
      <c r="P662" s="5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7"/>
      <c r="B663" s="4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4"/>
      <c r="O663" s="5"/>
      <c r="P663" s="5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7"/>
      <c r="B664" s="4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4"/>
      <c r="O664" s="5"/>
      <c r="P664" s="5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7"/>
      <c r="B665" s="4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4"/>
      <c r="O665" s="5"/>
      <c r="P665" s="5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7"/>
      <c r="B666" s="4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4"/>
      <c r="O666" s="5"/>
      <c r="P666" s="5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7"/>
      <c r="B667" s="4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4"/>
      <c r="O667" s="5"/>
      <c r="P667" s="5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7"/>
      <c r="B668" s="4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4"/>
      <c r="O668" s="5"/>
      <c r="P668" s="5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7"/>
      <c r="B669" s="4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4"/>
      <c r="O669" s="5"/>
      <c r="P669" s="5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7"/>
      <c r="B670" s="4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4"/>
      <c r="O670" s="5"/>
      <c r="P670" s="5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7"/>
      <c r="B671" s="4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4"/>
      <c r="O671" s="5"/>
      <c r="P671" s="5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7"/>
      <c r="B672" s="4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4"/>
      <c r="O672" s="5"/>
      <c r="P672" s="5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7"/>
      <c r="B673" s="4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4"/>
      <c r="O673" s="5"/>
      <c r="P673" s="5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7"/>
      <c r="B674" s="4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4"/>
      <c r="O674" s="5"/>
      <c r="P674" s="5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7"/>
      <c r="B675" s="4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4"/>
      <c r="O675" s="5"/>
      <c r="P675" s="5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7"/>
      <c r="B676" s="4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4"/>
      <c r="O676" s="5"/>
      <c r="P676" s="5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7"/>
      <c r="B677" s="4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4"/>
      <c r="O677" s="5"/>
      <c r="P677" s="5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7"/>
      <c r="B678" s="4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4"/>
      <c r="O678" s="5"/>
      <c r="P678" s="5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7"/>
      <c r="B679" s="4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4"/>
      <c r="O679" s="5"/>
      <c r="P679" s="5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7"/>
      <c r="B680" s="4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4"/>
      <c r="O680" s="5"/>
      <c r="P680" s="5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7"/>
      <c r="B681" s="4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4"/>
      <c r="O681" s="5"/>
      <c r="P681" s="5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7"/>
      <c r="B682" s="4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4"/>
      <c r="O682" s="5"/>
      <c r="P682" s="5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7"/>
      <c r="B683" s="4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4"/>
      <c r="O683" s="5"/>
      <c r="P683" s="5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7"/>
      <c r="B684" s="4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4"/>
      <c r="O684" s="5"/>
      <c r="P684" s="5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7"/>
      <c r="B685" s="4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4"/>
      <c r="O685" s="5"/>
      <c r="P685" s="5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7"/>
      <c r="B686" s="4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4"/>
      <c r="O686" s="5"/>
      <c r="P686" s="5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7"/>
      <c r="B687" s="4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4"/>
      <c r="O687" s="5"/>
      <c r="P687" s="5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7"/>
      <c r="B688" s="4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4"/>
      <c r="O688" s="5"/>
      <c r="P688" s="5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7"/>
      <c r="B689" s="4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4"/>
      <c r="O689" s="5"/>
      <c r="P689" s="5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7"/>
      <c r="B690" s="4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4"/>
      <c r="O690" s="5"/>
      <c r="P690" s="5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7"/>
      <c r="B691" s="4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4"/>
      <c r="O691" s="5"/>
      <c r="P691" s="5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7"/>
      <c r="B692" s="4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4"/>
      <c r="O692" s="5"/>
      <c r="P692" s="5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7"/>
      <c r="B693" s="4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4"/>
      <c r="O693" s="5"/>
      <c r="P693" s="5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7"/>
      <c r="B694" s="4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4"/>
      <c r="O694" s="5"/>
      <c r="P694" s="5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7"/>
      <c r="B695" s="4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4"/>
      <c r="O695" s="5"/>
      <c r="P695" s="5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7"/>
      <c r="B696" s="4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4"/>
      <c r="O696" s="5"/>
      <c r="P696" s="5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7"/>
      <c r="B697" s="4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4"/>
      <c r="O697" s="5"/>
      <c r="P697" s="5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7"/>
      <c r="B698" s="4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4"/>
      <c r="O698" s="5"/>
      <c r="P698" s="5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7"/>
      <c r="B699" s="4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4"/>
      <c r="O699" s="5"/>
      <c r="P699" s="5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7"/>
      <c r="B700" s="4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4"/>
      <c r="O700" s="5"/>
      <c r="P700" s="5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7"/>
      <c r="B701" s="4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4"/>
      <c r="O701" s="5"/>
      <c r="P701" s="5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7"/>
      <c r="B702" s="4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4"/>
      <c r="O702" s="5"/>
      <c r="P702" s="5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7"/>
      <c r="B703" s="4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4"/>
      <c r="O703" s="5"/>
      <c r="P703" s="5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7"/>
      <c r="B704" s="4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4"/>
      <c r="O704" s="5"/>
      <c r="P704" s="5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7"/>
      <c r="B705" s="4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4"/>
      <c r="O705" s="5"/>
      <c r="P705" s="5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7"/>
      <c r="B706" s="4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4"/>
      <c r="O706" s="5"/>
      <c r="P706" s="5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7"/>
      <c r="B707" s="4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4"/>
      <c r="O707" s="5"/>
      <c r="P707" s="5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7"/>
      <c r="B708" s="4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4"/>
      <c r="O708" s="5"/>
      <c r="P708" s="5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7"/>
      <c r="B709" s="4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4"/>
      <c r="O709" s="5"/>
      <c r="P709" s="5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7"/>
      <c r="B710" s="4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4"/>
      <c r="O710" s="5"/>
      <c r="P710" s="5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7"/>
      <c r="B711" s="4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4"/>
      <c r="O711" s="5"/>
      <c r="P711" s="5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7"/>
      <c r="B712" s="4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4"/>
      <c r="O712" s="5"/>
      <c r="P712" s="5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7"/>
      <c r="B713" s="4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4"/>
      <c r="O713" s="5"/>
      <c r="P713" s="5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7"/>
      <c r="B714" s="4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4"/>
      <c r="O714" s="5"/>
      <c r="P714" s="5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7"/>
      <c r="B715" s="4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4"/>
      <c r="O715" s="5"/>
      <c r="P715" s="5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7"/>
      <c r="B716" s="4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4"/>
      <c r="O716" s="5"/>
      <c r="P716" s="5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7"/>
      <c r="B717" s="4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4"/>
      <c r="O717" s="5"/>
      <c r="P717" s="5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7"/>
      <c r="B718" s="4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4"/>
      <c r="O718" s="5"/>
      <c r="P718" s="5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7"/>
      <c r="B719" s="4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4"/>
      <c r="O719" s="5"/>
      <c r="P719" s="5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7"/>
      <c r="B720" s="4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4"/>
      <c r="O720" s="5"/>
      <c r="P720" s="5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7"/>
      <c r="B721" s="4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4"/>
      <c r="O721" s="5"/>
      <c r="P721" s="5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7"/>
      <c r="B722" s="4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4"/>
      <c r="O722" s="5"/>
      <c r="P722" s="5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7"/>
      <c r="B723" s="4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4"/>
      <c r="O723" s="5"/>
      <c r="P723" s="5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7"/>
      <c r="B724" s="4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4"/>
      <c r="O724" s="5"/>
      <c r="P724" s="5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7"/>
      <c r="B725" s="4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4"/>
      <c r="O725" s="5"/>
      <c r="P725" s="5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7"/>
      <c r="B726" s="4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4"/>
      <c r="O726" s="5"/>
      <c r="P726" s="5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7"/>
      <c r="B727" s="4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4"/>
      <c r="O727" s="5"/>
      <c r="P727" s="5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7"/>
      <c r="B728" s="4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4"/>
      <c r="O728" s="5"/>
      <c r="P728" s="5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7"/>
      <c r="B729" s="4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4"/>
      <c r="O729" s="5"/>
      <c r="P729" s="5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7"/>
      <c r="B730" s="4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4"/>
      <c r="O730" s="5"/>
      <c r="P730" s="5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7"/>
      <c r="B731" s="4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4"/>
      <c r="O731" s="5"/>
      <c r="P731" s="5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7"/>
      <c r="B732" s="4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4"/>
      <c r="O732" s="5"/>
      <c r="P732" s="5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7"/>
      <c r="B733" s="4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4"/>
      <c r="O733" s="5"/>
      <c r="P733" s="5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7"/>
      <c r="B734" s="4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4"/>
      <c r="O734" s="5"/>
      <c r="P734" s="5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7"/>
      <c r="B735" s="4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4"/>
      <c r="O735" s="5"/>
      <c r="P735" s="5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7"/>
      <c r="B736" s="4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4"/>
      <c r="O736" s="5"/>
      <c r="P736" s="5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7"/>
      <c r="B737" s="4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4"/>
      <c r="O737" s="5"/>
      <c r="P737" s="5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7"/>
      <c r="B738" s="4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4"/>
      <c r="O738" s="5"/>
      <c r="P738" s="5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7"/>
      <c r="B739" s="4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4"/>
      <c r="O739" s="5"/>
      <c r="P739" s="5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7"/>
      <c r="B740" s="4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4"/>
      <c r="O740" s="5"/>
      <c r="P740" s="5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7"/>
      <c r="B741" s="4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4"/>
      <c r="O741" s="5"/>
      <c r="P741" s="5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7"/>
      <c r="B742" s="4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4"/>
      <c r="O742" s="5"/>
      <c r="P742" s="5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7"/>
      <c r="B743" s="4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4"/>
      <c r="O743" s="5"/>
      <c r="P743" s="5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7"/>
      <c r="B744" s="4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4"/>
      <c r="O744" s="5"/>
      <c r="P744" s="5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7"/>
      <c r="B745" s="4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4"/>
      <c r="O745" s="5"/>
      <c r="P745" s="5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7"/>
      <c r="B746" s="4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4"/>
      <c r="O746" s="5"/>
      <c r="P746" s="5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7"/>
      <c r="B747" s="4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4"/>
      <c r="O747" s="5"/>
      <c r="P747" s="5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7"/>
      <c r="B748" s="4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4"/>
      <c r="O748" s="5"/>
      <c r="P748" s="5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7"/>
      <c r="B749" s="4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4"/>
      <c r="O749" s="5"/>
      <c r="P749" s="5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7"/>
      <c r="B750" s="4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4"/>
      <c r="O750" s="5"/>
      <c r="P750" s="5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7"/>
      <c r="B751" s="4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4"/>
      <c r="O751" s="5"/>
      <c r="P751" s="5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7"/>
      <c r="B752" s="4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4"/>
      <c r="O752" s="5"/>
      <c r="P752" s="5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7"/>
      <c r="B753" s="4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4"/>
      <c r="O753" s="5"/>
      <c r="P753" s="5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7"/>
      <c r="B754" s="4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4"/>
      <c r="O754" s="5"/>
      <c r="P754" s="5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7"/>
      <c r="B755" s="4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4"/>
      <c r="O755" s="5"/>
      <c r="P755" s="5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7"/>
      <c r="B756" s="4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4"/>
      <c r="O756" s="5"/>
      <c r="P756" s="5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7"/>
      <c r="B757" s="4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4"/>
      <c r="O757" s="5"/>
      <c r="P757" s="5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7"/>
      <c r="B758" s="4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4"/>
      <c r="O758" s="5"/>
      <c r="P758" s="5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7"/>
      <c r="B759" s="4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4"/>
      <c r="O759" s="5"/>
      <c r="P759" s="5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7"/>
      <c r="B760" s="4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4"/>
      <c r="O760" s="5"/>
      <c r="P760" s="5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7"/>
      <c r="B761" s="4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4"/>
      <c r="O761" s="5"/>
      <c r="P761" s="5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7"/>
      <c r="B762" s="4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4"/>
      <c r="O762" s="5"/>
      <c r="P762" s="5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7"/>
      <c r="B763" s="4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4"/>
      <c r="O763" s="5"/>
      <c r="P763" s="5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7"/>
      <c r="B764" s="4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4"/>
      <c r="O764" s="5"/>
      <c r="P764" s="5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7"/>
      <c r="B765" s="4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4"/>
      <c r="O765" s="5"/>
      <c r="P765" s="5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7"/>
      <c r="B766" s="4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4"/>
      <c r="O766" s="5"/>
      <c r="P766" s="5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7"/>
      <c r="B767" s="4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4"/>
      <c r="O767" s="5"/>
      <c r="P767" s="5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7"/>
      <c r="B768" s="4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4"/>
      <c r="O768" s="5"/>
      <c r="P768" s="5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7"/>
      <c r="B769" s="4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4"/>
      <c r="O769" s="5"/>
      <c r="P769" s="5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7"/>
      <c r="B770" s="4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4"/>
      <c r="O770" s="5"/>
      <c r="P770" s="5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7"/>
      <c r="B771" s="4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4"/>
      <c r="O771" s="5"/>
      <c r="P771" s="5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7"/>
      <c r="B772" s="4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4"/>
      <c r="O772" s="5"/>
      <c r="P772" s="5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7"/>
      <c r="B773" s="4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4"/>
      <c r="O773" s="5"/>
      <c r="P773" s="5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7"/>
      <c r="B774" s="4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4"/>
      <c r="O774" s="5"/>
      <c r="P774" s="5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7"/>
      <c r="B775" s="4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4"/>
      <c r="O775" s="5"/>
      <c r="P775" s="5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7"/>
      <c r="B776" s="4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4"/>
      <c r="O776" s="5"/>
      <c r="P776" s="5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7"/>
      <c r="B777" s="4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4"/>
      <c r="O777" s="5"/>
      <c r="P777" s="5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7"/>
      <c r="B778" s="4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4"/>
      <c r="O778" s="5"/>
      <c r="P778" s="5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7"/>
      <c r="B779" s="4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4"/>
      <c r="O779" s="5"/>
      <c r="P779" s="5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7"/>
      <c r="B780" s="4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4"/>
      <c r="O780" s="5"/>
      <c r="P780" s="5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7"/>
      <c r="B781" s="4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4"/>
      <c r="O781" s="5"/>
      <c r="P781" s="5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7"/>
      <c r="B782" s="4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4"/>
      <c r="O782" s="5"/>
      <c r="P782" s="5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7"/>
      <c r="B783" s="4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4"/>
      <c r="O783" s="5"/>
      <c r="P783" s="5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7"/>
      <c r="B784" s="4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4"/>
      <c r="O784" s="5"/>
      <c r="P784" s="5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7"/>
      <c r="B785" s="4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4"/>
      <c r="O785" s="5"/>
      <c r="P785" s="5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7"/>
      <c r="B786" s="4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4"/>
      <c r="O786" s="5"/>
      <c r="P786" s="5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7"/>
      <c r="B787" s="4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4"/>
      <c r="O787" s="5"/>
      <c r="P787" s="5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7"/>
      <c r="B788" s="4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4"/>
      <c r="O788" s="5"/>
      <c r="P788" s="5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7"/>
      <c r="B789" s="4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4"/>
      <c r="O789" s="5"/>
      <c r="P789" s="5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7"/>
      <c r="B790" s="4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4"/>
      <c r="O790" s="5"/>
      <c r="P790" s="5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7"/>
      <c r="B791" s="4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4"/>
      <c r="O791" s="5"/>
      <c r="P791" s="5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7"/>
      <c r="B792" s="4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4"/>
      <c r="O792" s="5"/>
      <c r="P792" s="5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7"/>
      <c r="B793" s="4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4"/>
      <c r="O793" s="5"/>
      <c r="P793" s="5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7"/>
      <c r="B794" s="4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4"/>
      <c r="O794" s="5"/>
      <c r="P794" s="5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7"/>
      <c r="B795" s="4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4"/>
      <c r="O795" s="5"/>
      <c r="P795" s="5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7"/>
      <c r="B796" s="4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4"/>
      <c r="O796" s="5"/>
      <c r="P796" s="5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7"/>
      <c r="B797" s="4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4"/>
      <c r="O797" s="5"/>
      <c r="P797" s="5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7"/>
      <c r="B798" s="4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4"/>
      <c r="O798" s="5"/>
      <c r="P798" s="5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7"/>
      <c r="B799" s="4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4"/>
      <c r="O799" s="5"/>
      <c r="P799" s="5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7"/>
      <c r="B800" s="4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4"/>
      <c r="O800" s="5"/>
      <c r="P800" s="5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7"/>
      <c r="B801" s="4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4"/>
      <c r="O801" s="5"/>
      <c r="P801" s="5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7"/>
      <c r="B802" s="4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4"/>
      <c r="O802" s="5"/>
      <c r="P802" s="5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7"/>
      <c r="B803" s="4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4"/>
      <c r="O803" s="5"/>
      <c r="P803" s="5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7"/>
      <c r="B804" s="4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4"/>
      <c r="O804" s="5"/>
      <c r="P804" s="5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7"/>
      <c r="B805" s="4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4"/>
      <c r="O805" s="5"/>
      <c r="P805" s="5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7"/>
      <c r="B806" s="4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4"/>
      <c r="O806" s="5"/>
      <c r="P806" s="5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7"/>
      <c r="B807" s="4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4"/>
      <c r="O807" s="5"/>
      <c r="P807" s="5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7"/>
      <c r="B808" s="4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4"/>
      <c r="O808" s="5"/>
      <c r="P808" s="5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7"/>
      <c r="B809" s="4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4"/>
      <c r="O809" s="5"/>
      <c r="P809" s="5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7"/>
      <c r="B810" s="4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4"/>
      <c r="O810" s="5"/>
      <c r="P810" s="5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7"/>
      <c r="B811" s="4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4"/>
      <c r="O811" s="5"/>
      <c r="P811" s="5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7"/>
      <c r="B812" s="4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4"/>
      <c r="O812" s="5"/>
      <c r="P812" s="5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7"/>
      <c r="B813" s="4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4"/>
      <c r="O813" s="5"/>
      <c r="P813" s="5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7"/>
      <c r="B814" s="4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4"/>
      <c r="O814" s="5"/>
      <c r="P814" s="5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7"/>
      <c r="B815" s="4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4"/>
      <c r="O815" s="5"/>
      <c r="P815" s="5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7"/>
      <c r="B816" s="4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4"/>
      <c r="O816" s="5"/>
      <c r="P816" s="5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7"/>
      <c r="B817" s="4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4"/>
      <c r="O817" s="5"/>
      <c r="P817" s="5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7"/>
      <c r="B818" s="4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4"/>
      <c r="O818" s="5"/>
      <c r="P818" s="5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7"/>
      <c r="B819" s="4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4"/>
      <c r="O819" s="5"/>
      <c r="P819" s="5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7"/>
      <c r="B820" s="4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4"/>
      <c r="O820" s="5"/>
      <c r="P820" s="5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7"/>
      <c r="B821" s="4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4"/>
      <c r="O821" s="5"/>
      <c r="P821" s="5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7"/>
      <c r="B822" s="4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4"/>
      <c r="O822" s="5"/>
      <c r="P822" s="5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7"/>
      <c r="B823" s="4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4"/>
      <c r="O823" s="5"/>
      <c r="P823" s="5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7"/>
      <c r="B824" s="4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4"/>
      <c r="O824" s="5"/>
      <c r="P824" s="5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7"/>
      <c r="B825" s="4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4"/>
      <c r="O825" s="5"/>
      <c r="P825" s="5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7"/>
      <c r="B826" s="4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4"/>
      <c r="O826" s="5"/>
      <c r="P826" s="5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7"/>
      <c r="B827" s="4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4"/>
      <c r="O827" s="5"/>
      <c r="P827" s="5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7"/>
      <c r="B828" s="4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4"/>
      <c r="O828" s="5"/>
      <c r="P828" s="5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7"/>
      <c r="B829" s="4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4"/>
      <c r="O829" s="5"/>
      <c r="P829" s="5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7"/>
      <c r="B830" s="4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4"/>
      <c r="O830" s="5"/>
      <c r="P830" s="5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7"/>
      <c r="B831" s="4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4"/>
      <c r="O831" s="5"/>
      <c r="P831" s="5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7"/>
      <c r="B832" s="4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4"/>
      <c r="O832" s="5"/>
      <c r="P832" s="5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7"/>
      <c r="B833" s="4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4"/>
      <c r="O833" s="5"/>
      <c r="P833" s="5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7"/>
      <c r="B834" s="4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4"/>
      <c r="O834" s="5"/>
      <c r="P834" s="5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7"/>
      <c r="B835" s="4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4"/>
      <c r="O835" s="5"/>
      <c r="P835" s="5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7"/>
      <c r="B836" s="4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4"/>
      <c r="O836" s="5"/>
      <c r="P836" s="5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7"/>
      <c r="B837" s="4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4"/>
      <c r="O837" s="5"/>
      <c r="P837" s="5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7"/>
      <c r="B838" s="4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4"/>
      <c r="O838" s="5"/>
      <c r="P838" s="5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7"/>
      <c r="B839" s="4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4"/>
      <c r="O839" s="5"/>
      <c r="P839" s="5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7"/>
      <c r="B840" s="4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4"/>
      <c r="O840" s="5"/>
      <c r="P840" s="5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7"/>
      <c r="B841" s="4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4"/>
      <c r="O841" s="5"/>
      <c r="P841" s="5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7"/>
      <c r="B842" s="4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4"/>
      <c r="O842" s="5"/>
      <c r="P842" s="5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7"/>
      <c r="B843" s="4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4"/>
      <c r="O843" s="5"/>
      <c r="P843" s="5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7"/>
      <c r="B844" s="4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4"/>
      <c r="O844" s="5"/>
      <c r="P844" s="5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7"/>
      <c r="B845" s="4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4"/>
      <c r="O845" s="5"/>
      <c r="P845" s="5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7"/>
      <c r="B846" s="4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4"/>
      <c r="O846" s="5"/>
      <c r="P846" s="5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7"/>
      <c r="B847" s="4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4"/>
      <c r="O847" s="5"/>
      <c r="P847" s="5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7"/>
      <c r="B848" s="4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4"/>
      <c r="O848" s="5"/>
      <c r="P848" s="5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7"/>
      <c r="B849" s="4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4"/>
      <c r="O849" s="5"/>
      <c r="P849" s="5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7"/>
      <c r="B850" s="4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4"/>
      <c r="O850" s="5"/>
      <c r="P850" s="5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7"/>
      <c r="B851" s="4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4"/>
      <c r="O851" s="5"/>
      <c r="P851" s="5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7"/>
      <c r="B852" s="4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4"/>
      <c r="O852" s="5"/>
      <c r="P852" s="5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7"/>
      <c r="B853" s="4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4"/>
      <c r="O853" s="5"/>
      <c r="P853" s="5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7"/>
      <c r="B854" s="4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4"/>
      <c r="O854" s="5"/>
      <c r="P854" s="5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7"/>
      <c r="B855" s="4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4"/>
      <c r="O855" s="5"/>
      <c r="P855" s="5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7"/>
      <c r="B856" s="4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4"/>
      <c r="O856" s="5"/>
      <c r="P856" s="5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7"/>
      <c r="B857" s="4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4"/>
      <c r="O857" s="5"/>
      <c r="P857" s="5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7"/>
      <c r="B858" s="4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4"/>
      <c r="O858" s="5"/>
      <c r="P858" s="5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7"/>
      <c r="B859" s="4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4"/>
      <c r="O859" s="5"/>
      <c r="P859" s="5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7"/>
      <c r="B860" s="4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4"/>
      <c r="O860" s="5"/>
      <c r="P860" s="5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7"/>
      <c r="B861" s="4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4"/>
      <c r="O861" s="5"/>
      <c r="P861" s="5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7"/>
      <c r="B862" s="4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4"/>
      <c r="O862" s="5"/>
      <c r="P862" s="5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7"/>
      <c r="B863" s="4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4"/>
      <c r="O863" s="5"/>
      <c r="P863" s="5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7"/>
      <c r="B864" s="4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4"/>
      <c r="O864" s="5"/>
      <c r="P864" s="5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7"/>
      <c r="B865" s="4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4"/>
      <c r="O865" s="5"/>
      <c r="P865" s="5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7"/>
      <c r="B866" s="4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4"/>
      <c r="O866" s="5"/>
      <c r="P866" s="5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7"/>
      <c r="B867" s="4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4"/>
      <c r="O867" s="5"/>
      <c r="P867" s="5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7"/>
      <c r="B868" s="4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4"/>
      <c r="O868" s="5"/>
      <c r="P868" s="5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7"/>
      <c r="B869" s="4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4"/>
      <c r="O869" s="5"/>
      <c r="P869" s="5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7"/>
      <c r="B870" s="4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4"/>
      <c r="O870" s="5"/>
      <c r="P870" s="5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7"/>
      <c r="B871" s="4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4"/>
      <c r="O871" s="5"/>
      <c r="P871" s="5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7"/>
      <c r="B872" s="4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4"/>
      <c r="O872" s="5"/>
      <c r="P872" s="5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7"/>
      <c r="B873" s="4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4"/>
      <c r="O873" s="5"/>
      <c r="P873" s="5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7"/>
      <c r="B874" s="4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4"/>
      <c r="O874" s="5"/>
      <c r="P874" s="5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7"/>
      <c r="B875" s="4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4"/>
      <c r="O875" s="5"/>
      <c r="P875" s="5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7"/>
      <c r="B876" s="4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4"/>
      <c r="O876" s="5"/>
      <c r="P876" s="5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7"/>
      <c r="B877" s="4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4"/>
      <c r="O877" s="5"/>
      <c r="P877" s="5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7"/>
      <c r="B878" s="4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4"/>
      <c r="O878" s="5"/>
      <c r="P878" s="5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7"/>
      <c r="B879" s="4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4"/>
      <c r="O879" s="5"/>
      <c r="P879" s="5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7"/>
      <c r="B880" s="4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4"/>
      <c r="O880" s="5"/>
      <c r="P880" s="5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7"/>
      <c r="B881" s="4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4"/>
      <c r="O881" s="5"/>
      <c r="P881" s="5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7"/>
      <c r="B882" s="4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4"/>
      <c r="O882" s="5"/>
      <c r="P882" s="5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7"/>
      <c r="B883" s="4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4"/>
      <c r="O883" s="5"/>
      <c r="P883" s="5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7"/>
      <c r="B884" s="4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4"/>
      <c r="O884" s="5"/>
      <c r="P884" s="5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7"/>
      <c r="B885" s="4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4"/>
      <c r="O885" s="5"/>
      <c r="P885" s="5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7"/>
      <c r="B886" s="4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4"/>
      <c r="O886" s="5"/>
      <c r="P886" s="5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7"/>
      <c r="B887" s="4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4"/>
      <c r="O887" s="5"/>
      <c r="P887" s="5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7"/>
      <c r="B888" s="4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4"/>
      <c r="O888" s="5"/>
      <c r="P888" s="5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7"/>
      <c r="B889" s="4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4"/>
      <c r="O889" s="5"/>
      <c r="P889" s="5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7"/>
      <c r="B890" s="4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4"/>
      <c r="O890" s="5"/>
      <c r="P890" s="5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7"/>
      <c r="B891" s="4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4"/>
      <c r="O891" s="5"/>
      <c r="P891" s="5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7"/>
      <c r="B892" s="4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4"/>
      <c r="O892" s="5"/>
      <c r="P892" s="5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7"/>
      <c r="B893" s="4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4"/>
      <c r="O893" s="5"/>
      <c r="P893" s="5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7"/>
      <c r="B894" s="4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4"/>
      <c r="O894" s="5"/>
      <c r="P894" s="5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7"/>
      <c r="B895" s="4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4"/>
      <c r="O895" s="5"/>
      <c r="P895" s="5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7"/>
      <c r="B896" s="4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4"/>
      <c r="O896" s="5"/>
      <c r="P896" s="5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7"/>
      <c r="B897" s="4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4"/>
      <c r="O897" s="5"/>
      <c r="P897" s="5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7"/>
      <c r="B898" s="4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4"/>
      <c r="O898" s="5"/>
      <c r="P898" s="5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7"/>
      <c r="B899" s="4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4"/>
      <c r="O899" s="5"/>
      <c r="P899" s="5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7"/>
      <c r="B900" s="4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4"/>
      <c r="O900" s="5"/>
      <c r="P900" s="5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7"/>
      <c r="B901" s="4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4"/>
      <c r="O901" s="5"/>
      <c r="P901" s="5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7"/>
      <c r="B902" s="4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4"/>
      <c r="O902" s="5"/>
      <c r="P902" s="5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7"/>
      <c r="B903" s="4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4"/>
      <c r="O903" s="5"/>
      <c r="P903" s="5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7"/>
      <c r="B904" s="4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4"/>
      <c r="O904" s="5"/>
      <c r="P904" s="5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7"/>
      <c r="B905" s="4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4"/>
      <c r="O905" s="5"/>
      <c r="P905" s="5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7"/>
      <c r="B906" s="4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4"/>
      <c r="O906" s="5"/>
      <c r="P906" s="5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7"/>
      <c r="B907" s="4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4"/>
      <c r="O907" s="5"/>
      <c r="P907" s="5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7"/>
      <c r="B908" s="4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4"/>
      <c r="O908" s="5"/>
      <c r="P908" s="5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7"/>
      <c r="B909" s="4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4"/>
      <c r="O909" s="5"/>
      <c r="P909" s="5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7"/>
      <c r="B910" s="4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4"/>
      <c r="O910" s="5"/>
      <c r="P910" s="5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7"/>
      <c r="B911" s="4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4"/>
      <c r="O911" s="5"/>
      <c r="P911" s="5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7"/>
      <c r="B912" s="4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4"/>
      <c r="O912" s="5"/>
      <c r="P912" s="5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7"/>
      <c r="B913" s="4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4"/>
      <c r="O913" s="5"/>
      <c r="P913" s="5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7"/>
      <c r="B914" s="4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4"/>
      <c r="O914" s="5"/>
      <c r="P914" s="5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7"/>
      <c r="B915" s="4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4"/>
      <c r="O915" s="5"/>
      <c r="P915" s="5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7"/>
      <c r="B916" s="4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4"/>
      <c r="O916" s="5"/>
      <c r="P916" s="5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7"/>
      <c r="B917" s="4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4"/>
      <c r="O917" s="5"/>
      <c r="P917" s="5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7"/>
      <c r="B918" s="4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4"/>
      <c r="O918" s="5"/>
      <c r="P918" s="5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7"/>
      <c r="B919" s="4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4"/>
      <c r="O919" s="5"/>
      <c r="P919" s="5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7"/>
      <c r="B920" s="4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4"/>
      <c r="O920" s="5"/>
      <c r="P920" s="5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7"/>
      <c r="B921" s="4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4"/>
      <c r="O921" s="5"/>
      <c r="P921" s="5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7"/>
      <c r="B922" s="4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4"/>
      <c r="O922" s="5"/>
      <c r="P922" s="5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7"/>
      <c r="B923" s="4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4"/>
      <c r="O923" s="5"/>
      <c r="P923" s="5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7"/>
      <c r="B924" s="4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4"/>
      <c r="O924" s="5"/>
      <c r="P924" s="5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7"/>
      <c r="B925" s="4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4"/>
      <c r="O925" s="5"/>
      <c r="P925" s="5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7"/>
      <c r="B926" s="4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4"/>
      <c r="O926" s="5"/>
      <c r="P926" s="5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7"/>
      <c r="B927" s="4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4"/>
      <c r="O927" s="5"/>
      <c r="P927" s="5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7"/>
      <c r="B928" s="4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4"/>
      <c r="O928" s="5"/>
      <c r="P928" s="5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7"/>
      <c r="B929" s="4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4"/>
      <c r="O929" s="5"/>
      <c r="P929" s="5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7"/>
      <c r="B930" s="4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4"/>
      <c r="O930" s="5"/>
      <c r="P930" s="5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7"/>
      <c r="B931" s="4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4"/>
      <c r="O931" s="5"/>
      <c r="P931" s="5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7"/>
      <c r="B932" s="4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4"/>
      <c r="O932" s="5"/>
      <c r="P932" s="5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7"/>
      <c r="B933" s="4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4"/>
      <c r="O933" s="5"/>
      <c r="P933" s="5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7"/>
      <c r="B934" s="4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4"/>
      <c r="O934" s="5"/>
      <c r="P934" s="5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7"/>
      <c r="B935" s="4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4"/>
      <c r="O935" s="5"/>
      <c r="P935" s="5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7"/>
      <c r="B936" s="4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4"/>
      <c r="O936" s="5"/>
      <c r="P936" s="5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7"/>
      <c r="B937" s="4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4"/>
      <c r="O937" s="5"/>
      <c r="P937" s="5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7"/>
      <c r="B938" s="4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4"/>
      <c r="O938" s="5"/>
      <c r="P938" s="5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7"/>
      <c r="B939" s="4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4"/>
      <c r="O939" s="5"/>
      <c r="P939" s="5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7"/>
      <c r="B940" s="4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4"/>
      <c r="O940" s="5"/>
      <c r="P940" s="5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7"/>
      <c r="B941" s="4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4"/>
      <c r="O941" s="5"/>
      <c r="P941" s="5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7"/>
      <c r="B942" s="4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4"/>
      <c r="O942" s="5"/>
      <c r="P942" s="5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7"/>
      <c r="B943" s="4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4"/>
      <c r="O943" s="5"/>
      <c r="P943" s="5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7"/>
      <c r="B944" s="4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4"/>
      <c r="O944" s="5"/>
      <c r="P944" s="5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7"/>
      <c r="B945" s="4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4"/>
      <c r="O945" s="5"/>
      <c r="P945" s="5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7"/>
      <c r="B946" s="4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4"/>
      <c r="O946" s="5"/>
      <c r="P946" s="5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7"/>
      <c r="B947" s="4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4"/>
      <c r="O947" s="5"/>
      <c r="P947" s="5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7"/>
      <c r="B948" s="4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4"/>
      <c r="O948" s="5"/>
      <c r="P948" s="5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7"/>
      <c r="B949" s="4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4"/>
      <c r="O949" s="5"/>
      <c r="P949" s="5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7"/>
      <c r="B950" s="4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4"/>
      <c r="O950" s="5"/>
      <c r="P950" s="5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7"/>
      <c r="B951" s="4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4"/>
      <c r="O951" s="5"/>
      <c r="P951" s="5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7"/>
      <c r="B952" s="4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4"/>
      <c r="O952" s="5"/>
      <c r="P952" s="5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7"/>
      <c r="B953" s="4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4"/>
      <c r="O953" s="5"/>
      <c r="P953" s="5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7"/>
      <c r="B954" s="4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4"/>
      <c r="O954" s="5"/>
      <c r="P954" s="5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7"/>
      <c r="B955" s="4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4"/>
      <c r="O955" s="5"/>
      <c r="P955" s="5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7"/>
      <c r="B956" s="4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4"/>
      <c r="O956" s="5"/>
      <c r="P956" s="5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7"/>
      <c r="B957" s="4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4"/>
      <c r="O957" s="5"/>
      <c r="P957" s="5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7"/>
      <c r="B958" s="4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4"/>
      <c r="O958" s="5"/>
      <c r="P958" s="5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7"/>
      <c r="B959" s="4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4"/>
      <c r="O959" s="5"/>
      <c r="P959" s="5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7"/>
      <c r="B960" s="4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4"/>
      <c r="O960" s="5"/>
      <c r="P960" s="5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7"/>
      <c r="B961" s="4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4"/>
      <c r="O961" s="5"/>
      <c r="P961" s="5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7"/>
      <c r="B962" s="4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4"/>
      <c r="O962" s="5"/>
      <c r="P962" s="5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7"/>
      <c r="B963" s="4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4"/>
      <c r="O963" s="5"/>
      <c r="P963" s="5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7"/>
      <c r="B964" s="4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4"/>
      <c r="O964" s="5"/>
      <c r="P964" s="5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7"/>
      <c r="B965" s="4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4"/>
      <c r="O965" s="5"/>
      <c r="P965" s="5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7"/>
      <c r="B966" s="4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4"/>
      <c r="O966" s="5"/>
      <c r="P966" s="5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7"/>
      <c r="B967" s="4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4"/>
      <c r="O967" s="5"/>
      <c r="P967" s="5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7"/>
      <c r="B968" s="4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4"/>
      <c r="O968" s="5"/>
      <c r="P968" s="5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7"/>
      <c r="B969" s="4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4"/>
      <c r="O969" s="5"/>
      <c r="P969" s="5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7"/>
      <c r="B970" s="4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4"/>
      <c r="O970" s="5"/>
      <c r="P970" s="5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7"/>
      <c r="B971" s="4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4"/>
      <c r="O971" s="5"/>
      <c r="P971" s="5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7"/>
      <c r="B972" s="4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4"/>
      <c r="O972" s="5"/>
      <c r="P972" s="5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7"/>
      <c r="B973" s="4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4"/>
      <c r="O973" s="5"/>
      <c r="P973" s="5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7"/>
      <c r="B974" s="4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4"/>
      <c r="O974" s="5"/>
      <c r="P974" s="5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7"/>
      <c r="B975" s="4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4"/>
      <c r="O975" s="5"/>
      <c r="P975" s="5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7"/>
      <c r="B976" s="4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4"/>
      <c r="O976" s="5"/>
      <c r="P976" s="5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7"/>
      <c r="B977" s="4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4"/>
      <c r="O977" s="5"/>
      <c r="P977" s="5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7"/>
      <c r="B978" s="4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4"/>
      <c r="O978" s="5"/>
      <c r="P978" s="5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7"/>
      <c r="B979" s="4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4"/>
      <c r="O979" s="5"/>
      <c r="P979" s="5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7"/>
      <c r="B980" s="4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4"/>
      <c r="O980" s="5"/>
      <c r="P980" s="5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7"/>
      <c r="B981" s="4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4"/>
      <c r="O981" s="5"/>
      <c r="P981" s="5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7"/>
      <c r="B982" s="4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4"/>
      <c r="O982" s="5"/>
      <c r="P982" s="5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7"/>
      <c r="B983" s="4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4"/>
      <c r="O983" s="5"/>
      <c r="P983" s="5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7"/>
      <c r="B984" s="4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4"/>
      <c r="O984" s="5"/>
      <c r="P984" s="5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7"/>
      <c r="B985" s="4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4"/>
      <c r="O985" s="5"/>
      <c r="P985" s="5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7"/>
      <c r="B986" s="4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4"/>
      <c r="O986" s="5"/>
      <c r="P986" s="5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7"/>
      <c r="B987" s="4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4"/>
      <c r="O987" s="5"/>
      <c r="P987" s="5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7"/>
      <c r="B988" s="4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4"/>
      <c r="O988" s="5"/>
      <c r="P988" s="5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7"/>
      <c r="B989" s="4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4"/>
      <c r="O989" s="5"/>
      <c r="P989" s="5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7"/>
      <c r="B990" s="4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4"/>
      <c r="O990" s="5"/>
      <c r="P990" s="5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7"/>
      <c r="B991" s="4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4"/>
      <c r="O991" s="5"/>
      <c r="P991" s="5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7"/>
      <c r="B992" s="4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4"/>
      <c r="O992" s="5"/>
      <c r="P992" s="5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7"/>
      <c r="B993" s="4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4"/>
      <c r="O993" s="5"/>
      <c r="P993" s="5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7"/>
      <c r="B994" s="4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4"/>
      <c r="O994" s="5"/>
      <c r="P994" s="5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7"/>
      <c r="B995" s="4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4"/>
      <c r="O995" s="5"/>
      <c r="P995" s="5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7"/>
      <c r="B996" s="4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4"/>
      <c r="O996" s="5"/>
      <c r="P996" s="5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7"/>
      <c r="B997" s="4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4"/>
      <c r="O997" s="5"/>
      <c r="P997" s="5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7"/>
      <c r="B998" s="4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4"/>
      <c r="O998" s="5"/>
      <c r="P998" s="5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7"/>
      <c r="B999" s="4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4"/>
      <c r="O999" s="5"/>
      <c r="P999" s="5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7"/>
      <c r="B1000" s="4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4"/>
      <c r="O1000" s="5"/>
      <c r="P1000" s="5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M1"/>
    <mergeCell ref="A2:M2"/>
  </mergeCells>
  <drawing r:id="rId1"/>
</worksheet>
</file>